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9980" windowHeight="7815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45621"/>
</workbook>
</file>

<file path=xl/calcChain.xml><?xml version="1.0" encoding="utf-8"?>
<calcChain xmlns="http://schemas.openxmlformats.org/spreadsheetml/2006/main">
  <c r="F20" i="8" l="1"/>
  <c r="F21" i="5"/>
  <c r="F21" i="4"/>
  <c r="F21" i="2"/>
  <c r="F20" i="1"/>
  <c r="N18" i="1" l="1"/>
  <c r="M18" i="1"/>
  <c r="L18" i="1"/>
  <c r="K18" i="1"/>
  <c r="J18" i="1"/>
  <c r="I18" i="1"/>
  <c r="H18" i="1"/>
  <c r="G18" i="1"/>
  <c r="F18" i="1"/>
  <c r="E18" i="1"/>
  <c r="D18" i="1"/>
  <c r="N18" i="5"/>
  <c r="M18" i="5"/>
  <c r="L18" i="5"/>
  <c r="K18" i="5"/>
  <c r="J18" i="5"/>
  <c r="I18" i="5"/>
  <c r="H18" i="5"/>
  <c r="G18" i="5"/>
  <c r="F18" i="5"/>
  <c r="E18" i="5"/>
  <c r="D18" i="5"/>
  <c r="N18" i="10" l="1"/>
  <c r="M18" i="10"/>
  <c r="L18" i="10"/>
  <c r="K18" i="10"/>
  <c r="J18" i="10"/>
  <c r="I18" i="10"/>
  <c r="H18" i="10"/>
  <c r="G18" i="10"/>
  <c r="F18" i="10"/>
  <c r="E18" i="10"/>
  <c r="D18" i="10"/>
  <c r="N18" i="9"/>
  <c r="M18" i="9"/>
  <c r="L18" i="9"/>
  <c r="K18" i="9"/>
  <c r="J18" i="9"/>
  <c r="I18" i="9"/>
  <c r="H18" i="9"/>
  <c r="G18" i="9"/>
  <c r="F18" i="9"/>
  <c r="E18" i="9"/>
  <c r="D18" i="9"/>
  <c r="N17" i="8"/>
  <c r="M17" i="8"/>
  <c r="L17" i="8"/>
  <c r="K17" i="8"/>
  <c r="J17" i="8"/>
  <c r="I17" i="8"/>
  <c r="H17" i="8"/>
  <c r="G17" i="8"/>
  <c r="F17" i="8"/>
  <c r="E17" i="8"/>
  <c r="D17" i="8"/>
  <c r="N19" i="7"/>
  <c r="M19" i="7"/>
  <c r="L19" i="7"/>
  <c r="K19" i="7"/>
  <c r="J19" i="7"/>
  <c r="I19" i="7"/>
  <c r="H19" i="7"/>
  <c r="G19" i="7"/>
  <c r="F19" i="7"/>
  <c r="F22" i="7" s="1"/>
  <c r="E19" i="7"/>
  <c r="D19" i="7"/>
  <c r="N18" i="6"/>
  <c r="M18" i="6"/>
  <c r="L18" i="6"/>
  <c r="K18" i="6"/>
  <c r="J18" i="6"/>
  <c r="I18" i="6"/>
  <c r="H18" i="6"/>
  <c r="G18" i="6"/>
  <c r="F18" i="6"/>
  <c r="E18" i="6"/>
  <c r="D18" i="6"/>
  <c r="N18" i="4"/>
  <c r="M18" i="4"/>
  <c r="L18" i="4"/>
  <c r="K18" i="4"/>
  <c r="J18" i="4"/>
  <c r="I18" i="4"/>
  <c r="H18" i="4"/>
  <c r="G18" i="4"/>
  <c r="F18" i="4"/>
  <c r="E18" i="4"/>
  <c r="D18" i="4"/>
  <c r="N19" i="3"/>
  <c r="M19" i="3"/>
  <c r="L19" i="3"/>
  <c r="K19" i="3"/>
  <c r="J19" i="3"/>
  <c r="I19" i="3"/>
  <c r="H19" i="3"/>
  <c r="G19" i="3"/>
  <c r="F19" i="3"/>
  <c r="E19" i="3"/>
  <c r="D19" i="3"/>
  <c r="N18" i="2"/>
  <c r="M18" i="2"/>
  <c r="L18" i="2"/>
  <c r="K18" i="2"/>
  <c r="J18" i="2"/>
  <c r="I18" i="2"/>
  <c r="H18" i="2"/>
  <c r="G18" i="2"/>
  <c r="F18" i="2"/>
  <c r="E18" i="2"/>
  <c r="D18" i="2"/>
  <c r="F21" i="10" l="1"/>
  <c r="F21" i="6"/>
  <c r="F21" i="9"/>
  <c r="F22" i="3"/>
</calcChain>
</file>

<file path=xl/sharedStrings.xml><?xml version="1.0" encoding="utf-8"?>
<sst xmlns="http://schemas.openxmlformats.org/spreadsheetml/2006/main" count="315" uniqueCount="71">
  <si>
    <t>День: понедельник</t>
  </si>
  <si>
    <t>Неделя: первая</t>
  </si>
  <si>
    <t>Сезон: весенний</t>
  </si>
  <si>
    <t>№ рец</t>
  </si>
  <si>
    <t>Прием пищи, 
наименование блюда</t>
  </si>
  <si>
    <t>Масса 
порции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</si>
  <si>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</si>
  <si>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</si>
  <si>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</si>
  <si>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</si>
  <si>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</si>
  <si>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</si>
  <si>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</si>
  <si>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</si>
  <si>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</si>
  <si>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</si>
  <si>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Са</t>
  </si>
  <si>
    <t>Р</t>
  </si>
  <si>
    <t>Мg</t>
  </si>
  <si>
    <t>Fe</t>
  </si>
  <si>
    <t>Завтрак</t>
  </si>
  <si>
    <t xml:space="preserve">Итого: </t>
  </si>
  <si>
    <t>Обед</t>
  </si>
  <si>
    <t>Салат «Удмуртский»</t>
  </si>
  <si>
    <t>Суп картофельный с мак. изделиями</t>
  </si>
  <si>
    <t>Фрикадельки "Петушок"</t>
  </si>
  <si>
    <t>-</t>
  </si>
  <si>
    <t>Хлеб пшеничный</t>
  </si>
  <si>
    <t>Чай сладкий</t>
  </si>
  <si>
    <t>Хлеб дарнинский</t>
  </si>
  <si>
    <t>День: вторник</t>
  </si>
  <si>
    <t>Тефтели мясные</t>
  </si>
  <si>
    <t>Соус молочный к блюдам</t>
  </si>
  <si>
    <t>Компот из смеси с/ф</t>
  </si>
  <si>
    <t>Рассольник Ленинградский</t>
  </si>
  <si>
    <t>День:среда</t>
  </si>
  <si>
    <t>Щи из св/капусты с картофелем</t>
  </si>
  <si>
    <t>Соус томатный</t>
  </si>
  <si>
    <t>Макаронные изделия отварные</t>
  </si>
  <si>
    <t>День: четверг</t>
  </si>
  <si>
    <t xml:space="preserve">Салат из свеклы отварной </t>
  </si>
  <si>
    <t>Суп картофельный с крупой</t>
  </si>
  <si>
    <t>Пюре картофельное</t>
  </si>
  <si>
    <t>День: пятница</t>
  </si>
  <si>
    <t>Неделя:первая</t>
  </si>
  <si>
    <t>Напиток апельсиновый</t>
  </si>
  <si>
    <t>Каша рассыпчатая (гречневая)</t>
  </si>
  <si>
    <t>Неделя: вторая</t>
  </si>
  <si>
    <t>Суп крестьянский с крупой</t>
  </si>
  <si>
    <t>Винегрет овощной</t>
  </si>
  <si>
    <t>Пудинг творожный запеченный</t>
  </si>
  <si>
    <t>Борщ  с капустой и картофелем</t>
  </si>
  <si>
    <t>29(ш)</t>
  </si>
  <si>
    <t xml:space="preserve">Салат картофельный с соленым огурцом </t>
  </si>
  <si>
    <t xml:space="preserve">Суп картофельный с клецками </t>
  </si>
  <si>
    <t>Салат из свежих помидоров и огурцов</t>
  </si>
  <si>
    <t>Пуштыешыд</t>
  </si>
  <si>
    <t>Каша вязкая (пшенная)</t>
  </si>
  <si>
    <t>Каша вязкая (ячневая)</t>
  </si>
  <si>
    <t>Суп картофельный с бобовыми</t>
  </si>
  <si>
    <t>Гуляш из курицы</t>
  </si>
  <si>
    <t>54-33</t>
  </si>
  <si>
    <t>Нарезка из помидор</t>
  </si>
  <si>
    <t xml:space="preserve">Нарезка из свежих огурцов </t>
  </si>
  <si>
    <t>Биточки рубленые из птицы</t>
  </si>
  <si>
    <t>Фрикаделька из птицы</t>
  </si>
  <si>
    <t>Котлета рыбная "Любительская"</t>
  </si>
  <si>
    <t>Колбаска «Витаминка»</t>
  </si>
  <si>
    <t>Голубцы "Уралочка"</t>
  </si>
  <si>
    <t>Возрастная категория: 7 - 11 лет</t>
  </si>
  <si>
    <t>Тефтели рыбные тушеные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</si>
</sst>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2" tint="-0.89999084444715716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8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justify"/>
    </xf>
    <xf numFmtId="0" fontId="5" fillId="0" borderId="1" xfId="0" applyFont="1" applyBorder="1"/>
    <xf numFmtId="0" fontId="6" fillId="0" borderId="1" xfId="0" applyFont="1" applyBorder="1"/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6" fillId="0" borderId="1" xfId="0" applyNumberFormat="1" applyFont="1" applyBorder="1"/>
    <xf numFmtId="0" fontId="4" fillId="0" borderId="0" xfId="0" applyFont="1"/>
    <xf numFmtId="0" fontId="5" fillId="0" borderId="1" xfId="0" applyFont="1" applyBorder="1"/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2" fontId="4" fillId="0" borderId="1" xfId="1" applyNumberFormat="1" applyFont="1" applyBorder="1" applyAlignment="1">
      <alignment horizontal="right"/>
    </xf>
    <xf numFmtId="0" fontId="4" fillId="0" borderId="1" xfId="1" applyFont="1" applyBorder="1" applyAlignment="1">
      <alignment horizontal="left" vertical="top" wrapText="1"/>
    </xf>
    <xf numFmtId="2" fontId="4" fillId="0" borderId="1" xfId="1" applyNumberFormat="1" applyFont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right"/>
    </xf>
    <xf numFmtId="2" fontId="4" fillId="0" borderId="1" xfId="0" applyNumberFormat="1" applyFont="1" applyBorder="1" applyAlignment="1">
      <alignment horizontal="right" vertical="top" wrapText="1"/>
    </xf>
    <xf numFmtId="2" fontId="4" fillId="0" borderId="1" xfId="1" applyNumberFormat="1" applyFont="1" applyBorder="1" applyAlignment="1">
      <alignment horizontal="right"/>
    </xf>
    <xf numFmtId="0" fontId="4" fillId="0" borderId="1" xfId="1" applyFont="1" applyBorder="1" applyAlignment="1">
      <alignment horizontal="right" vertical="top" wrapText="1"/>
    </xf>
    <xf numFmtId="2" fontId="4" fillId="0" borderId="1" xfId="1" applyNumberFormat="1" applyFont="1" applyBorder="1" applyAlignment="1">
      <alignment horizontal="right" vertical="top" wrapText="1"/>
    </xf>
    <xf numFmtId="0" fontId="4" fillId="0" borderId="0" xfId="0" applyFont="1"/>
    <xf numFmtId="0" fontId="4" fillId="0" borderId="0" xfId="0" applyFont="1" applyFill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 applyProtection="1">
      <alignment horizontal="center" vertical="top"/>
      <protection locked="0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2" fontId="5" fillId="3" borderId="1" xfId="0" applyNumberFormat="1" applyFont="1" applyFill="1" applyBorder="1" applyAlignment="1" applyProtection="1">
      <alignment horizontal="right" vertical="top"/>
      <protection locked="0"/>
    </xf>
    <xf numFmtId="2" fontId="5" fillId="3" borderId="6" xfId="0" applyNumberFormat="1" applyFont="1" applyFill="1" applyBorder="1" applyAlignment="1" applyProtection="1">
      <alignment horizontal="right" vertical="top"/>
      <protection locked="0"/>
    </xf>
    <xf numFmtId="0" fontId="4" fillId="0" borderId="0" xfId="0" applyFont="1"/>
    <xf numFmtId="2" fontId="4" fillId="0" borderId="3" xfId="0" applyNumberFormat="1" applyFont="1" applyBorder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 readingOrder="1"/>
    </xf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 vertical="top" wrapText="1"/>
    </xf>
    <xf numFmtId="0" fontId="4" fillId="0" borderId="1" xfId="1" applyFont="1" applyBorder="1" applyAlignment="1">
      <alignment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left" vertical="top" wrapText="1"/>
    </xf>
    <xf numFmtId="2" fontId="4" fillId="0" borderId="1" xfId="1" applyNumberFormat="1" applyFont="1" applyBorder="1" applyAlignment="1">
      <alignment horizontal="right" vertical="top"/>
    </xf>
    <xf numFmtId="2" fontId="4" fillId="0" borderId="1" xfId="1" applyNumberFormat="1" applyFont="1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vertical="center" wrapText="1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top" wrapText="1"/>
    </xf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/>
    <xf numFmtId="0" fontId="3" fillId="0" borderId="1" xfId="0" applyFont="1" applyBorder="1" applyAlignment="1">
      <alignment horizontal="center" vertical="center" wrapText="1" readingOrder="1"/>
    </xf>
    <xf numFmtId="2" fontId="4" fillId="3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 applyProtection="1">
      <alignment horizontal="center" vertical="top"/>
      <protection locked="0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2" fontId="5" fillId="3" borderId="1" xfId="0" applyNumberFormat="1" applyFont="1" applyFill="1" applyBorder="1" applyAlignment="1" applyProtection="1">
      <alignment horizontal="right" vertical="top"/>
      <protection locked="0"/>
    </xf>
    <xf numFmtId="2" fontId="5" fillId="3" borderId="6" xfId="0" applyNumberFormat="1" applyFont="1" applyFill="1" applyBorder="1" applyAlignment="1" applyProtection="1">
      <alignment horizontal="right" vertical="top"/>
      <protection locked="0"/>
    </xf>
    <xf numFmtId="0" fontId="4" fillId="0" borderId="0" xfId="0" applyFont="1"/>
    <xf numFmtId="2" fontId="4" fillId="0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2" fontId="4" fillId="0" borderId="1" xfId="1" applyNumberFormat="1" applyFont="1" applyFill="1" applyBorder="1" applyAlignment="1">
      <alignment horizontal="right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right" vertical="top" wrapText="1"/>
    </xf>
    <xf numFmtId="2" fontId="4" fillId="0" borderId="1" xfId="1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right"/>
    </xf>
    <xf numFmtId="2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 applyProtection="1">
      <alignment horizontal="center" vertical="top"/>
      <protection locked="0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F21" sqref="F21"/>
    </sheetView>
  </sheetViews>
  <sheetFormatPr defaultRowHeight="15" x14ac:dyDescent="0.25"/>
  <cols>
    <col min="1" max="1" width="7.28515625" customWidth="1"/>
    <col min="2" max="2" width="36.7109375" customWidth="1"/>
    <col min="4" max="4" width="7.140625" customWidth="1"/>
    <col min="5" max="5" width="7.42578125" customWidth="1"/>
    <col min="6" max="6" width="7.5703125" customWidth="1"/>
    <col min="8" max="8" width="7.28515625" customWidth="1"/>
    <col min="9" max="9" width="8.28515625" customWidth="1"/>
    <col min="10" max="10" width="7.85546875" customWidth="1"/>
    <col min="11" max="11" width="7.5703125" customWidth="1"/>
    <col min="12" max="12" width="7.42578125" customWidth="1"/>
    <col min="13" max="13" width="7.140625" customWidth="1"/>
    <col min="14" max="14" width="7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 t="s">
        <v>69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51" x14ac:dyDescent="0.25">
      <c r="A7" s="2" t="s">
        <v>3</v>
      </c>
      <c r="B7" s="3" t="s">
        <v>4</v>
      </c>
      <c r="C7" s="3" t="s">
        <v>5</v>
      </c>
      <c r="D7" s="125" t="s">
        <v>6</v>
      </c>
      <c r="E7" s="126"/>
      <c r="F7" s="127"/>
      <c r="G7" s="4" t="s">
        <v>7</v>
      </c>
      <c r="H7" s="125" t="s">
        <v>8</v>
      </c>
      <c r="I7" s="126"/>
      <c r="J7" s="127"/>
      <c r="K7" s="125" t="s">
        <v>9</v>
      </c>
      <c r="L7" s="126"/>
      <c r="M7" s="126"/>
      <c r="N7" s="127"/>
    </row>
    <row r="8" spans="1:14" x14ac:dyDescent="0.25">
      <c r="A8" s="5"/>
      <c r="B8" s="5"/>
      <c r="C8" s="5"/>
      <c r="D8" s="2" t="s">
        <v>10</v>
      </c>
      <c r="E8" s="2" t="s">
        <v>11</v>
      </c>
      <c r="F8" s="2" t="s">
        <v>12</v>
      </c>
      <c r="G8" s="2"/>
      <c r="H8" s="2" t="s">
        <v>13</v>
      </c>
      <c r="I8" s="2" t="s">
        <v>14</v>
      </c>
      <c r="J8" s="2" t="s">
        <v>15</v>
      </c>
      <c r="K8" s="2" t="s">
        <v>16</v>
      </c>
      <c r="L8" s="2" t="s">
        <v>17</v>
      </c>
      <c r="M8" s="2" t="s">
        <v>18</v>
      </c>
      <c r="N8" s="2" t="s">
        <v>19</v>
      </c>
    </row>
    <row r="9" spans="1:14" x14ac:dyDescent="0.25">
      <c r="A9" s="5"/>
      <c r="B9" s="5" t="s">
        <v>20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2"/>
      <c r="B10" s="5" t="s">
        <v>22</v>
      </c>
      <c r="C10" s="16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5">
      <c r="A11" s="2">
        <v>41</v>
      </c>
      <c r="B11" s="85" t="s">
        <v>23</v>
      </c>
      <c r="C11" s="108">
        <v>60</v>
      </c>
      <c r="D11" s="5">
        <v>5.44</v>
      </c>
      <c r="E11" s="5">
        <v>7.39</v>
      </c>
      <c r="F11" s="5">
        <v>5.03</v>
      </c>
      <c r="G11" s="5">
        <v>108.41</v>
      </c>
      <c r="H11" s="5">
        <v>0</v>
      </c>
      <c r="I11" s="5">
        <v>0</v>
      </c>
      <c r="J11" s="5">
        <v>0</v>
      </c>
      <c r="K11" s="5">
        <v>39.299999999999997</v>
      </c>
      <c r="L11" s="5">
        <v>0</v>
      </c>
      <c r="M11" s="5">
        <v>0</v>
      </c>
      <c r="N11" s="5">
        <v>0</v>
      </c>
    </row>
    <row r="12" spans="1:14" x14ac:dyDescent="0.25">
      <c r="A12" s="2">
        <v>46</v>
      </c>
      <c r="B12" s="5" t="s">
        <v>24</v>
      </c>
      <c r="C12" s="108">
        <v>150</v>
      </c>
      <c r="D12" s="5">
        <v>1.74</v>
      </c>
      <c r="E12" s="5">
        <v>1.5</v>
      </c>
      <c r="F12" s="5">
        <v>12.6</v>
      </c>
      <c r="G12" s="5">
        <v>72</v>
      </c>
      <c r="H12" s="5">
        <v>0.12</v>
      </c>
      <c r="I12" s="5">
        <v>13.56</v>
      </c>
      <c r="J12" s="5">
        <v>0.23</v>
      </c>
      <c r="K12" s="5">
        <v>19.2</v>
      </c>
      <c r="L12" s="5">
        <v>82.26</v>
      </c>
      <c r="M12" s="5">
        <v>18.12</v>
      </c>
      <c r="N12" s="5">
        <v>1.26</v>
      </c>
    </row>
    <row r="13" spans="1:14" x14ac:dyDescent="0.25">
      <c r="A13" s="2">
        <v>81</v>
      </c>
      <c r="B13" s="5" t="s">
        <v>25</v>
      </c>
      <c r="C13" s="108">
        <v>80</v>
      </c>
      <c r="D13" s="5">
        <v>11.44</v>
      </c>
      <c r="E13" s="5">
        <v>13.68</v>
      </c>
      <c r="F13" s="5">
        <v>7.6</v>
      </c>
      <c r="G13" s="5">
        <v>197.84</v>
      </c>
      <c r="H13" s="5">
        <v>0.09</v>
      </c>
      <c r="I13" s="106" t="s">
        <v>26</v>
      </c>
      <c r="J13" s="5">
        <v>0.06</v>
      </c>
      <c r="K13" s="5">
        <v>13.68</v>
      </c>
      <c r="L13" s="5">
        <v>126.08</v>
      </c>
      <c r="M13" s="5">
        <v>19.760000000000002</v>
      </c>
      <c r="N13" s="5">
        <v>1.34</v>
      </c>
    </row>
    <row r="14" spans="1:14" x14ac:dyDescent="0.25">
      <c r="A14" s="2">
        <v>209</v>
      </c>
      <c r="B14" s="5" t="s">
        <v>58</v>
      </c>
      <c r="C14" s="108">
        <v>150</v>
      </c>
      <c r="D14" s="5">
        <v>3.3</v>
      </c>
      <c r="E14" s="5">
        <v>0.59</v>
      </c>
      <c r="F14" s="5">
        <v>28.39</v>
      </c>
      <c r="G14" s="5">
        <v>135.24</v>
      </c>
      <c r="H14" s="5">
        <v>0.13</v>
      </c>
      <c r="I14" s="5">
        <v>0</v>
      </c>
      <c r="J14" s="5">
        <v>0</v>
      </c>
      <c r="K14" s="5">
        <v>17.22</v>
      </c>
      <c r="L14" s="5">
        <v>97.44</v>
      </c>
      <c r="M14" s="5">
        <v>40.74</v>
      </c>
      <c r="N14" s="5">
        <v>0.88</v>
      </c>
    </row>
    <row r="15" spans="1:14" x14ac:dyDescent="0.25">
      <c r="A15" s="10">
        <v>261</v>
      </c>
      <c r="B15" s="9" t="s">
        <v>28</v>
      </c>
      <c r="C15" s="108">
        <v>200</v>
      </c>
      <c r="D15" s="9">
        <v>0.08</v>
      </c>
      <c r="E15" s="9">
        <v>0.04</v>
      </c>
      <c r="F15" s="9">
        <v>6.83</v>
      </c>
      <c r="G15" s="11">
        <v>28</v>
      </c>
      <c r="H15" s="9">
        <v>0</v>
      </c>
      <c r="I15" s="9">
        <v>2.9</v>
      </c>
      <c r="J15" s="9">
        <v>0.08</v>
      </c>
      <c r="K15" s="9">
        <v>8.0500000000000007</v>
      </c>
      <c r="L15" s="9">
        <v>9.8000000000000007</v>
      </c>
      <c r="M15" s="9">
        <v>5.24</v>
      </c>
      <c r="N15" s="9">
        <v>0.91</v>
      </c>
    </row>
    <row r="16" spans="1:14" x14ac:dyDescent="0.25">
      <c r="A16" s="2"/>
      <c r="B16" s="9" t="s">
        <v>27</v>
      </c>
      <c r="C16" s="108">
        <v>40</v>
      </c>
      <c r="D16" s="9">
        <v>3.16</v>
      </c>
      <c r="E16" s="9">
        <v>0.4</v>
      </c>
      <c r="F16" s="9">
        <v>19.32</v>
      </c>
      <c r="G16" s="9">
        <v>95</v>
      </c>
      <c r="H16" s="9">
        <v>0.08</v>
      </c>
      <c r="I16" s="9">
        <v>0</v>
      </c>
      <c r="J16" s="9">
        <v>0</v>
      </c>
      <c r="K16" s="9">
        <v>15.5</v>
      </c>
      <c r="L16" s="9">
        <v>43.5</v>
      </c>
      <c r="M16" s="9">
        <v>44.5</v>
      </c>
      <c r="N16" s="9">
        <v>1.97</v>
      </c>
    </row>
    <row r="17" spans="1:14" x14ac:dyDescent="0.25">
      <c r="A17" s="5"/>
      <c r="B17" s="83" t="s">
        <v>29</v>
      </c>
      <c r="C17" s="108">
        <v>20</v>
      </c>
      <c r="D17" s="83">
        <v>1.32</v>
      </c>
      <c r="E17" s="83">
        <v>0.24</v>
      </c>
      <c r="F17" s="83">
        <v>6.68</v>
      </c>
      <c r="G17" s="83">
        <v>52</v>
      </c>
      <c r="H17" s="83">
        <v>0.08</v>
      </c>
      <c r="I17" s="83">
        <v>0</v>
      </c>
      <c r="J17" s="83">
        <v>0</v>
      </c>
      <c r="K17" s="83">
        <v>10.5</v>
      </c>
      <c r="L17" s="83">
        <v>65</v>
      </c>
      <c r="M17" s="83">
        <v>28.5</v>
      </c>
      <c r="N17" s="83">
        <v>1.8</v>
      </c>
    </row>
    <row r="18" spans="1:14" x14ac:dyDescent="0.25">
      <c r="A18" s="5"/>
      <c r="B18" s="6" t="s">
        <v>21</v>
      </c>
      <c r="C18" s="6"/>
      <c r="D18" s="6">
        <f t="shared" ref="D18:N18" si="0">SUM(D11:D17)</f>
        <v>26.48</v>
      </c>
      <c r="E18" s="6">
        <f t="shared" si="0"/>
        <v>23.839999999999996</v>
      </c>
      <c r="F18" s="6">
        <f t="shared" si="0"/>
        <v>86.449999999999989</v>
      </c>
      <c r="G18" s="6">
        <f t="shared" si="0"/>
        <v>688.49</v>
      </c>
      <c r="H18" s="6">
        <f t="shared" si="0"/>
        <v>0.5</v>
      </c>
      <c r="I18" s="6">
        <f t="shared" si="0"/>
        <v>16.46</v>
      </c>
      <c r="J18" s="6">
        <f t="shared" si="0"/>
        <v>0.37000000000000005</v>
      </c>
      <c r="K18" s="6">
        <f t="shared" si="0"/>
        <v>123.45</v>
      </c>
      <c r="L18" s="6">
        <f t="shared" si="0"/>
        <v>424.08</v>
      </c>
      <c r="M18" s="6">
        <f t="shared" si="0"/>
        <v>156.86000000000001</v>
      </c>
      <c r="N18" s="6">
        <f t="shared" si="0"/>
        <v>8.16</v>
      </c>
    </row>
    <row r="19" spans="1:14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5">
      <c r="A20" s="1"/>
      <c r="B20" s="1"/>
      <c r="C20" s="1"/>
      <c r="D20" s="1"/>
      <c r="E20" s="1"/>
      <c r="F20" s="1">
        <f>F18/D18</f>
        <v>3.2647280966767367</v>
      </c>
      <c r="G20" s="1"/>
      <c r="H20" s="1"/>
      <c r="I20" s="1"/>
      <c r="J20" s="1"/>
      <c r="K20" s="1"/>
      <c r="L20" s="1"/>
      <c r="M20" s="1"/>
      <c r="N20" s="1"/>
    </row>
  </sheetData>
  <mergeCells count="3">
    <mergeCell ref="K7:N7"/>
    <mergeCell ref="D7:F7"/>
    <mergeCell ref="H7:J7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A13" sqref="A13:N13"/>
    </sheetView>
  </sheetViews>
  <sheetFormatPr defaultRowHeight="15" x14ac:dyDescent="0.25"/>
  <cols>
    <col min="1" max="1" width="7" customWidth="1"/>
    <col min="2" max="2" width="36.5703125" customWidth="1"/>
    <col min="4" max="4" width="11" bestFit="1" customWidth="1"/>
    <col min="8" max="8" width="6.42578125" customWidth="1"/>
    <col min="9" max="9" width="6.7109375" customWidth="1"/>
    <col min="10" max="10" width="7.28515625" customWidth="1"/>
    <col min="11" max="11" width="5.7109375" customWidth="1"/>
    <col min="12" max="12" width="6.5703125" customWidth="1"/>
  </cols>
  <sheetData>
    <row r="1" spans="1:14" x14ac:dyDescent="0.2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x14ac:dyDescent="0.25">
      <c r="A2" s="82"/>
      <c r="B2" s="93" t="s">
        <v>43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x14ac:dyDescent="0.25">
      <c r="A3" s="82"/>
      <c r="B3" s="93" t="s">
        <v>47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4" x14ac:dyDescent="0.25">
      <c r="A4" s="82"/>
      <c r="B4" s="82" t="s">
        <v>2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4" x14ac:dyDescent="0.25">
      <c r="A5" s="82"/>
      <c r="B5" s="82" t="s">
        <v>69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x14ac:dyDescent="0.2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14" ht="51" x14ac:dyDescent="0.25">
      <c r="A7" s="84" t="s">
        <v>3</v>
      </c>
      <c r="B7" s="3" t="s">
        <v>4</v>
      </c>
      <c r="C7" s="3" t="s">
        <v>5</v>
      </c>
      <c r="D7" s="125" t="s">
        <v>6</v>
      </c>
      <c r="E7" s="126"/>
      <c r="F7" s="127"/>
      <c r="G7" s="4" t="s">
        <v>7</v>
      </c>
      <c r="H7" s="125" t="s">
        <v>8</v>
      </c>
      <c r="I7" s="126"/>
      <c r="J7" s="127"/>
      <c r="K7" s="125" t="s">
        <v>9</v>
      </c>
      <c r="L7" s="126"/>
      <c r="M7" s="126"/>
      <c r="N7" s="127"/>
    </row>
    <row r="8" spans="1:14" x14ac:dyDescent="0.25">
      <c r="A8" s="83"/>
      <c r="B8" s="83"/>
      <c r="C8" s="83"/>
      <c r="D8" s="84" t="s">
        <v>10</v>
      </c>
      <c r="E8" s="84" t="s">
        <v>11</v>
      </c>
      <c r="F8" s="84" t="s">
        <v>12</v>
      </c>
      <c r="G8" s="84"/>
      <c r="H8" s="84" t="s">
        <v>13</v>
      </c>
      <c r="I8" s="84" t="s">
        <v>14</v>
      </c>
      <c r="J8" s="84" t="s">
        <v>15</v>
      </c>
      <c r="K8" s="84" t="s">
        <v>16</v>
      </c>
      <c r="L8" s="84" t="s">
        <v>17</v>
      </c>
      <c r="M8" s="84" t="s">
        <v>18</v>
      </c>
      <c r="N8" s="84" t="s">
        <v>19</v>
      </c>
    </row>
    <row r="9" spans="1:14" x14ac:dyDescent="0.25">
      <c r="A9" s="83"/>
      <c r="B9" s="83" t="s">
        <v>20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</row>
    <row r="10" spans="1:14" x14ac:dyDescent="0.25">
      <c r="A10" s="84"/>
      <c r="B10" s="83" t="s">
        <v>22</v>
      </c>
      <c r="C10" s="84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</row>
    <row r="11" spans="1:14" ht="17.25" customHeight="1" x14ac:dyDescent="0.25">
      <c r="A11" s="95" t="s">
        <v>61</v>
      </c>
      <c r="B11" s="71" t="s">
        <v>62</v>
      </c>
      <c r="C11" s="100">
        <v>30</v>
      </c>
      <c r="D11" s="99">
        <v>0.35</v>
      </c>
      <c r="E11" s="99">
        <v>0.05</v>
      </c>
      <c r="F11" s="99">
        <v>1.1499999999999999</v>
      </c>
      <c r="G11" s="99">
        <v>6.4</v>
      </c>
      <c r="H11" s="99">
        <v>0.02</v>
      </c>
      <c r="I11" s="99">
        <v>7.5</v>
      </c>
      <c r="J11" s="99">
        <v>39.9</v>
      </c>
      <c r="K11" s="99">
        <v>4.2</v>
      </c>
      <c r="L11" s="99">
        <v>7.8</v>
      </c>
      <c r="M11" s="99">
        <v>6</v>
      </c>
      <c r="N11" s="99">
        <v>0.27</v>
      </c>
    </row>
    <row r="12" spans="1:14" ht="16.5" customHeight="1" x14ac:dyDescent="0.25">
      <c r="A12" s="96">
        <v>63</v>
      </c>
      <c r="B12" s="97" t="s">
        <v>56</v>
      </c>
      <c r="C12" s="96">
        <v>150</v>
      </c>
      <c r="D12" s="98">
        <v>3.45</v>
      </c>
      <c r="E12" s="98">
        <v>2.4</v>
      </c>
      <c r="F12" s="98">
        <v>9.15</v>
      </c>
      <c r="G12" s="98">
        <v>77.400000000000006</v>
      </c>
      <c r="H12" s="98">
        <v>0</v>
      </c>
      <c r="I12" s="98">
        <v>0</v>
      </c>
      <c r="J12" s="98">
        <v>0</v>
      </c>
      <c r="K12" s="98">
        <v>7.2</v>
      </c>
      <c r="L12" s="98">
        <v>0</v>
      </c>
      <c r="M12" s="98">
        <v>0</v>
      </c>
      <c r="N12" s="99">
        <v>0.25</v>
      </c>
    </row>
    <row r="13" spans="1:14" x14ac:dyDescent="0.25">
      <c r="A13" s="103">
        <v>191</v>
      </c>
      <c r="B13" s="67" t="s">
        <v>68</v>
      </c>
      <c r="C13" s="103">
        <v>80</v>
      </c>
      <c r="D13" s="104">
        <v>7.06</v>
      </c>
      <c r="E13" s="105">
        <v>4.5199999999999996</v>
      </c>
      <c r="F13" s="105">
        <v>10.130000000000001</v>
      </c>
      <c r="G13" s="105">
        <v>109.5</v>
      </c>
      <c r="H13" s="105">
        <v>0</v>
      </c>
      <c r="I13" s="105">
        <v>10.015000000000001</v>
      </c>
      <c r="J13" s="105">
        <v>0</v>
      </c>
      <c r="K13" s="105">
        <v>0</v>
      </c>
      <c r="L13" s="105">
        <v>0</v>
      </c>
      <c r="M13" s="105">
        <v>0</v>
      </c>
      <c r="N13" s="102">
        <v>0</v>
      </c>
    </row>
    <row r="14" spans="1:14" ht="16.5" customHeight="1" x14ac:dyDescent="0.25">
      <c r="A14" s="89">
        <v>261</v>
      </c>
      <c r="B14" s="90" t="s">
        <v>28</v>
      </c>
      <c r="C14" s="117">
        <v>200</v>
      </c>
      <c r="D14" s="91">
        <v>0.08</v>
      </c>
      <c r="E14" s="91">
        <v>0.04</v>
      </c>
      <c r="F14" s="92">
        <v>6.83</v>
      </c>
      <c r="G14" s="91">
        <v>28</v>
      </c>
      <c r="H14" s="88">
        <v>0</v>
      </c>
      <c r="I14" s="88">
        <v>2.9</v>
      </c>
      <c r="J14" s="88">
        <v>0.08</v>
      </c>
      <c r="K14" s="88">
        <v>8.0500000000000007</v>
      </c>
      <c r="L14" s="88">
        <v>9.8000000000000007</v>
      </c>
      <c r="M14" s="88">
        <v>5.24</v>
      </c>
      <c r="N14" s="88">
        <v>0.91</v>
      </c>
    </row>
    <row r="15" spans="1:14" s="81" customFormat="1" ht="16.5" customHeight="1" x14ac:dyDescent="0.25">
      <c r="A15" s="84">
        <v>138</v>
      </c>
      <c r="B15" s="83" t="s">
        <v>32</v>
      </c>
      <c r="C15" s="108">
        <v>50</v>
      </c>
      <c r="D15" s="83">
        <v>0.71</v>
      </c>
      <c r="E15" s="83">
        <v>2.5</v>
      </c>
      <c r="F15" s="83">
        <v>2.94</v>
      </c>
      <c r="G15" s="83">
        <v>37</v>
      </c>
      <c r="H15" s="83">
        <v>2.57</v>
      </c>
      <c r="I15" s="83">
        <v>0.41</v>
      </c>
      <c r="J15" s="83">
        <v>0.19</v>
      </c>
      <c r="K15" s="83">
        <v>1.95</v>
      </c>
      <c r="L15" s="83">
        <v>0</v>
      </c>
      <c r="M15" s="83">
        <v>0</v>
      </c>
      <c r="N15" s="83">
        <v>0</v>
      </c>
    </row>
    <row r="16" spans="1:14" x14ac:dyDescent="0.25">
      <c r="A16" s="84"/>
      <c r="B16" s="83" t="s">
        <v>27</v>
      </c>
      <c r="C16" s="108">
        <v>40</v>
      </c>
      <c r="D16" s="83">
        <v>3.16</v>
      </c>
      <c r="E16" s="83">
        <v>0.4</v>
      </c>
      <c r="F16" s="83">
        <v>19.32</v>
      </c>
      <c r="G16" s="83">
        <v>95</v>
      </c>
      <c r="H16" s="83">
        <v>0.08</v>
      </c>
      <c r="I16" s="83">
        <v>0</v>
      </c>
      <c r="J16" s="83">
        <v>0</v>
      </c>
      <c r="K16" s="83">
        <v>15.5</v>
      </c>
      <c r="L16" s="83">
        <v>43.5</v>
      </c>
      <c r="M16" s="83">
        <v>44.5</v>
      </c>
      <c r="N16" s="83">
        <v>1.97</v>
      </c>
    </row>
    <row r="17" spans="1:14" x14ac:dyDescent="0.25">
      <c r="A17" s="84"/>
      <c r="B17" s="83" t="s">
        <v>29</v>
      </c>
      <c r="C17" s="108">
        <v>20</v>
      </c>
      <c r="D17" s="83">
        <v>1.32</v>
      </c>
      <c r="E17" s="83">
        <v>0.24</v>
      </c>
      <c r="F17" s="83">
        <v>6.68</v>
      </c>
      <c r="G17" s="83">
        <v>52</v>
      </c>
      <c r="H17" s="83">
        <v>0.08</v>
      </c>
      <c r="I17" s="83">
        <v>0</v>
      </c>
      <c r="J17" s="83">
        <v>0</v>
      </c>
      <c r="K17" s="83">
        <v>10.5</v>
      </c>
      <c r="L17" s="83">
        <v>65</v>
      </c>
      <c r="M17" s="83">
        <v>28.5</v>
      </c>
      <c r="N17" s="83">
        <v>1.8</v>
      </c>
    </row>
    <row r="18" spans="1:14" x14ac:dyDescent="0.25">
      <c r="A18" s="6"/>
      <c r="B18" s="6" t="s">
        <v>21</v>
      </c>
      <c r="C18" s="6"/>
      <c r="D18" s="6">
        <f t="shared" ref="D18:N18" si="0">SUM(D11:D17)</f>
        <v>16.13</v>
      </c>
      <c r="E18" s="6">
        <f t="shared" si="0"/>
        <v>10.149999999999999</v>
      </c>
      <c r="F18" s="6">
        <f t="shared" si="0"/>
        <v>56.199999999999996</v>
      </c>
      <c r="G18" s="6">
        <f t="shared" si="0"/>
        <v>405.3</v>
      </c>
      <c r="H18" s="6">
        <f t="shared" si="0"/>
        <v>2.75</v>
      </c>
      <c r="I18" s="6">
        <f t="shared" si="0"/>
        <v>20.824999999999999</v>
      </c>
      <c r="J18" s="6">
        <f t="shared" si="0"/>
        <v>40.169999999999995</v>
      </c>
      <c r="K18" s="6">
        <f t="shared" si="0"/>
        <v>47.400000000000006</v>
      </c>
      <c r="L18" s="6">
        <f t="shared" si="0"/>
        <v>126.1</v>
      </c>
      <c r="M18" s="6">
        <f t="shared" si="0"/>
        <v>84.240000000000009</v>
      </c>
      <c r="N18" s="6">
        <f t="shared" si="0"/>
        <v>5.2</v>
      </c>
    </row>
    <row r="19" spans="1:14" x14ac:dyDescent="0.25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</row>
    <row r="20" spans="1:14" x14ac:dyDescent="0.25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</row>
    <row r="21" spans="1:14" x14ac:dyDescent="0.25">
      <c r="A21" s="82"/>
      <c r="B21" s="82"/>
      <c r="C21" s="82"/>
      <c r="D21" s="82"/>
      <c r="E21" s="82"/>
      <c r="F21" s="82">
        <f>F18/D18</f>
        <v>3.4841909485430875</v>
      </c>
      <c r="G21" s="82"/>
      <c r="H21" s="82"/>
      <c r="I21" s="82"/>
      <c r="J21" s="82"/>
      <c r="K21" s="82"/>
      <c r="L21" s="82"/>
      <c r="M21" s="82"/>
      <c r="N21" s="82"/>
    </row>
  </sheetData>
  <mergeCells count="3">
    <mergeCell ref="D7:F7"/>
    <mergeCell ref="H7:J7"/>
    <mergeCell ref="K7:N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B28" sqref="B28"/>
    </sheetView>
  </sheetViews>
  <sheetFormatPr defaultRowHeight="15" x14ac:dyDescent="0.25"/>
  <cols>
    <col min="1" max="1" width="6.7109375" customWidth="1"/>
    <col min="2" max="2" width="28" customWidth="1"/>
    <col min="3" max="3" width="6.85546875" customWidth="1"/>
    <col min="9" max="9" width="6.42578125" customWidth="1"/>
    <col min="10" max="10" width="6.85546875" customWidth="1"/>
  </cols>
  <sheetData>
    <row r="1" spans="1:14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25">
      <c r="A2" s="8"/>
      <c r="B2" s="8" t="s">
        <v>30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8"/>
      <c r="B3" s="8" t="s">
        <v>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x14ac:dyDescent="0.25">
      <c r="A4" s="8"/>
      <c r="B4" s="8" t="s">
        <v>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x14ac:dyDescent="0.25">
      <c r="A5" s="8"/>
      <c r="B5" s="82" t="s">
        <v>69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9.25" customHeight="1" x14ac:dyDescent="0.25">
      <c r="A7" s="10" t="s">
        <v>3</v>
      </c>
      <c r="B7" s="3" t="s">
        <v>4</v>
      </c>
      <c r="C7" s="3" t="s">
        <v>5</v>
      </c>
      <c r="D7" s="125" t="s">
        <v>6</v>
      </c>
      <c r="E7" s="126"/>
      <c r="F7" s="127"/>
      <c r="G7" s="4" t="s">
        <v>7</v>
      </c>
      <c r="H7" s="125" t="s">
        <v>8</v>
      </c>
      <c r="I7" s="126"/>
      <c r="J7" s="127"/>
      <c r="K7" s="125" t="s">
        <v>9</v>
      </c>
      <c r="L7" s="126"/>
      <c r="M7" s="126"/>
      <c r="N7" s="127"/>
    </row>
    <row r="8" spans="1:14" x14ac:dyDescent="0.25">
      <c r="A8" s="9"/>
      <c r="B8" s="9"/>
      <c r="C8" s="9"/>
      <c r="D8" s="10" t="s">
        <v>10</v>
      </c>
      <c r="E8" s="10" t="s">
        <v>11</v>
      </c>
      <c r="F8" s="10" t="s">
        <v>12</v>
      </c>
      <c r="G8" s="10"/>
      <c r="H8" s="10" t="s">
        <v>13</v>
      </c>
      <c r="I8" s="10" t="s">
        <v>14</v>
      </c>
      <c r="J8" s="10" t="s">
        <v>15</v>
      </c>
      <c r="K8" s="10" t="s">
        <v>16</v>
      </c>
      <c r="L8" s="10" t="s">
        <v>17</v>
      </c>
      <c r="M8" s="10" t="s">
        <v>18</v>
      </c>
      <c r="N8" s="10" t="s">
        <v>19</v>
      </c>
    </row>
    <row r="9" spans="1:14" x14ac:dyDescent="0.25">
      <c r="A9" s="9"/>
      <c r="B9" s="9" t="s">
        <v>20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25">
      <c r="A10" s="16"/>
      <c r="B10" s="9" t="s">
        <v>22</v>
      </c>
      <c r="C10" s="16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x14ac:dyDescent="0.25">
      <c r="A11" s="95" t="s">
        <v>61</v>
      </c>
      <c r="B11" s="71" t="s">
        <v>62</v>
      </c>
      <c r="C11" s="100">
        <v>30</v>
      </c>
      <c r="D11" s="99">
        <v>0.35</v>
      </c>
      <c r="E11" s="99">
        <v>0.05</v>
      </c>
      <c r="F11" s="99">
        <v>1.1499999999999999</v>
      </c>
      <c r="G11" s="99">
        <v>6.4</v>
      </c>
      <c r="H11" s="99">
        <v>0.02</v>
      </c>
      <c r="I11" s="99">
        <v>7.5</v>
      </c>
      <c r="J11" s="99">
        <v>39.9</v>
      </c>
      <c r="K11" s="99">
        <v>4.2</v>
      </c>
      <c r="L11" s="99">
        <v>7.8</v>
      </c>
      <c r="M11" s="99">
        <v>6</v>
      </c>
      <c r="N11" s="99">
        <v>0.27</v>
      </c>
    </row>
    <row r="12" spans="1:14" x14ac:dyDescent="0.25">
      <c r="A12" s="96">
        <v>60</v>
      </c>
      <c r="B12" s="97" t="s">
        <v>34</v>
      </c>
      <c r="C12" s="96">
        <v>150</v>
      </c>
      <c r="D12" s="63">
        <v>1.26</v>
      </c>
      <c r="E12" s="63">
        <v>3.07</v>
      </c>
      <c r="F12" s="63">
        <v>9.9600000000000009</v>
      </c>
      <c r="G12" s="98">
        <v>72.45</v>
      </c>
      <c r="H12" s="98">
        <v>0</v>
      </c>
      <c r="I12" s="98">
        <v>0</v>
      </c>
      <c r="J12" s="98">
        <v>0</v>
      </c>
      <c r="K12" s="63">
        <v>4.53</v>
      </c>
      <c r="L12" s="98">
        <v>0</v>
      </c>
      <c r="M12" s="98">
        <v>0</v>
      </c>
      <c r="N12" s="107">
        <v>0</v>
      </c>
    </row>
    <row r="13" spans="1:14" s="7" customFormat="1" x14ac:dyDescent="0.25">
      <c r="A13" s="16">
        <v>188</v>
      </c>
      <c r="B13" s="9" t="s">
        <v>31</v>
      </c>
      <c r="C13" s="108">
        <v>80</v>
      </c>
      <c r="D13" s="9">
        <v>10.91</v>
      </c>
      <c r="E13" s="9">
        <v>12.53</v>
      </c>
      <c r="F13" s="9">
        <v>13.79</v>
      </c>
      <c r="G13" s="9">
        <v>212</v>
      </c>
      <c r="H13" s="9">
        <v>0.05</v>
      </c>
      <c r="I13" s="9">
        <v>0.61</v>
      </c>
      <c r="J13" s="9">
        <v>1.23</v>
      </c>
      <c r="K13" s="9">
        <v>12.73</v>
      </c>
      <c r="L13" s="9">
        <v>105.64</v>
      </c>
      <c r="M13" s="9">
        <v>15.69</v>
      </c>
      <c r="N13" s="9">
        <v>1.47</v>
      </c>
    </row>
    <row r="14" spans="1:14" x14ac:dyDescent="0.25">
      <c r="A14" s="84">
        <v>138</v>
      </c>
      <c r="B14" s="83" t="s">
        <v>32</v>
      </c>
      <c r="C14" s="108">
        <v>50</v>
      </c>
      <c r="D14" s="83">
        <v>0.71</v>
      </c>
      <c r="E14" s="83">
        <v>2.5</v>
      </c>
      <c r="F14" s="83">
        <v>2.94</v>
      </c>
      <c r="G14" s="83">
        <v>37</v>
      </c>
      <c r="H14" s="83">
        <v>2.57</v>
      </c>
      <c r="I14" s="83">
        <v>0.41</v>
      </c>
      <c r="J14" s="83">
        <v>0.19</v>
      </c>
      <c r="K14" s="83">
        <v>1.95</v>
      </c>
      <c r="L14" s="83">
        <v>0</v>
      </c>
      <c r="M14" s="83">
        <v>0</v>
      </c>
      <c r="N14" s="83">
        <v>0</v>
      </c>
    </row>
    <row r="15" spans="1:14" s="81" customFormat="1" x14ac:dyDescent="0.25">
      <c r="A15" s="60">
        <v>261</v>
      </c>
      <c r="B15" s="59" t="s">
        <v>28</v>
      </c>
      <c r="C15" s="108">
        <v>200</v>
      </c>
      <c r="D15" s="59">
        <v>0.08</v>
      </c>
      <c r="E15" s="59">
        <v>0.04</v>
      </c>
      <c r="F15" s="59">
        <v>6.83</v>
      </c>
      <c r="G15" s="59">
        <v>28</v>
      </c>
      <c r="H15" s="59">
        <v>0</v>
      </c>
      <c r="I15" s="59">
        <v>2.9</v>
      </c>
      <c r="J15" s="59">
        <v>0.08</v>
      </c>
      <c r="K15" s="59">
        <v>8.0500000000000007</v>
      </c>
      <c r="L15" s="59">
        <v>9.8000000000000007</v>
      </c>
      <c r="M15" s="59">
        <v>5.24</v>
      </c>
      <c r="N15" s="59">
        <v>0.91</v>
      </c>
    </row>
    <row r="16" spans="1:14" x14ac:dyDescent="0.25">
      <c r="A16" s="16"/>
      <c r="B16" s="9" t="s">
        <v>27</v>
      </c>
      <c r="C16" s="108">
        <v>40</v>
      </c>
      <c r="D16" s="9">
        <v>3.16</v>
      </c>
      <c r="E16" s="9">
        <v>0.4</v>
      </c>
      <c r="F16" s="9">
        <v>19.32</v>
      </c>
      <c r="G16" s="9">
        <v>95</v>
      </c>
      <c r="H16" s="9">
        <v>0.08</v>
      </c>
      <c r="I16" s="9">
        <v>0</v>
      </c>
      <c r="J16" s="9">
        <v>0</v>
      </c>
      <c r="K16" s="9">
        <v>15.5</v>
      </c>
      <c r="L16" s="9">
        <v>43.5</v>
      </c>
      <c r="M16" s="9">
        <v>44.5</v>
      </c>
      <c r="N16" s="9">
        <v>1.97</v>
      </c>
    </row>
    <row r="17" spans="1:14" x14ac:dyDescent="0.25">
      <c r="A17" s="16"/>
      <c r="B17" s="9" t="s">
        <v>29</v>
      </c>
      <c r="C17" s="108">
        <v>20</v>
      </c>
      <c r="D17" s="9">
        <v>1.32</v>
      </c>
      <c r="E17" s="9">
        <v>0.24</v>
      </c>
      <c r="F17" s="9">
        <v>6.68</v>
      </c>
      <c r="G17" s="9">
        <v>52</v>
      </c>
      <c r="H17" s="9">
        <v>0.08</v>
      </c>
      <c r="I17" s="9">
        <v>0</v>
      </c>
      <c r="J17" s="9">
        <v>0</v>
      </c>
      <c r="K17" s="9">
        <v>10.5</v>
      </c>
      <c r="L17" s="9">
        <v>65</v>
      </c>
      <c r="M17" s="9">
        <v>28.5</v>
      </c>
      <c r="N17" s="9">
        <v>1.8</v>
      </c>
    </row>
    <row r="18" spans="1:14" x14ac:dyDescent="0.25">
      <c r="A18" s="6"/>
      <c r="B18" s="6" t="s">
        <v>21</v>
      </c>
      <c r="C18" s="6"/>
      <c r="D18" s="6">
        <f t="shared" ref="D18:N18" si="0">SUM(D11:D17)</f>
        <v>17.79</v>
      </c>
      <c r="E18" s="6">
        <f t="shared" si="0"/>
        <v>18.829999999999995</v>
      </c>
      <c r="F18" s="6">
        <f t="shared" si="0"/>
        <v>60.67</v>
      </c>
      <c r="G18" s="6">
        <f t="shared" si="0"/>
        <v>502.85</v>
      </c>
      <c r="H18" s="6">
        <f t="shared" si="0"/>
        <v>2.8</v>
      </c>
      <c r="I18" s="6">
        <f t="shared" si="0"/>
        <v>11.42</v>
      </c>
      <c r="J18" s="6">
        <f t="shared" si="0"/>
        <v>41.399999999999991</v>
      </c>
      <c r="K18" s="6">
        <f t="shared" si="0"/>
        <v>57.46</v>
      </c>
      <c r="L18" s="6">
        <f t="shared" si="0"/>
        <v>231.74</v>
      </c>
      <c r="M18" s="6">
        <f t="shared" si="0"/>
        <v>99.93</v>
      </c>
      <c r="N18" s="6">
        <f t="shared" si="0"/>
        <v>6.42</v>
      </c>
    </row>
    <row r="19" spans="1:14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x14ac:dyDescent="0.25">
      <c r="A21" s="8"/>
      <c r="B21" s="8"/>
      <c r="C21" s="8"/>
      <c r="D21" s="8"/>
      <c r="E21" s="8"/>
      <c r="F21" s="8">
        <f>F18/D18</f>
        <v>3.4103428892636316</v>
      </c>
      <c r="G21" s="8"/>
      <c r="H21" s="8"/>
      <c r="I21" s="8"/>
      <c r="J21" s="8"/>
      <c r="K21" s="8"/>
      <c r="L21" s="8"/>
      <c r="M21" s="8"/>
      <c r="N21" s="8"/>
    </row>
    <row r="22" spans="1:14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</sheetData>
  <mergeCells count="3">
    <mergeCell ref="D7:F7"/>
    <mergeCell ref="H7:J7"/>
    <mergeCell ref="K7:N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B25" sqref="B25"/>
    </sheetView>
  </sheetViews>
  <sheetFormatPr defaultRowHeight="15" x14ac:dyDescent="0.25"/>
  <cols>
    <col min="1" max="1" width="5.42578125" customWidth="1"/>
    <col min="2" max="2" width="27.5703125" customWidth="1"/>
    <col min="8" max="8" width="6.85546875" customWidth="1"/>
    <col min="9" max="9" width="7" customWidth="1"/>
    <col min="10" max="10" width="8.28515625" customWidth="1"/>
  </cols>
  <sheetData>
    <row r="1" spans="1:14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25">
      <c r="A2" s="8"/>
      <c r="B2" s="13" t="s">
        <v>35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8"/>
      <c r="B3" s="13" t="s">
        <v>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x14ac:dyDescent="0.25">
      <c r="A4" s="8"/>
      <c r="B4" s="8" t="s">
        <v>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x14ac:dyDescent="0.25">
      <c r="A5" s="8"/>
      <c r="B5" s="82" t="s">
        <v>69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41.25" customHeight="1" x14ac:dyDescent="0.25">
      <c r="A7" s="10" t="s">
        <v>3</v>
      </c>
      <c r="B7" s="3" t="s">
        <v>4</v>
      </c>
      <c r="C7" s="3" t="s">
        <v>5</v>
      </c>
      <c r="D7" s="125" t="s">
        <v>6</v>
      </c>
      <c r="E7" s="126"/>
      <c r="F7" s="127"/>
      <c r="G7" s="4" t="s">
        <v>7</v>
      </c>
      <c r="H7" s="125" t="s">
        <v>8</v>
      </c>
      <c r="I7" s="126"/>
      <c r="J7" s="127"/>
      <c r="K7" s="125" t="s">
        <v>9</v>
      </c>
      <c r="L7" s="126"/>
      <c r="M7" s="126"/>
      <c r="N7" s="127"/>
    </row>
    <row r="8" spans="1:14" x14ac:dyDescent="0.25">
      <c r="A8" s="9"/>
      <c r="B8" s="9"/>
      <c r="C8" s="9"/>
      <c r="D8" s="10" t="s">
        <v>10</v>
      </c>
      <c r="E8" s="10" t="s">
        <v>11</v>
      </c>
      <c r="F8" s="10" t="s">
        <v>12</v>
      </c>
      <c r="G8" s="10"/>
      <c r="H8" s="10" t="s">
        <v>13</v>
      </c>
      <c r="I8" s="10" t="s">
        <v>14</v>
      </c>
      <c r="J8" s="10" t="s">
        <v>15</v>
      </c>
      <c r="K8" s="10" t="s">
        <v>16</v>
      </c>
      <c r="L8" s="10" t="s">
        <v>17</v>
      </c>
      <c r="M8" s="10" t="s">
        <v>18</v>
      </c>
      <c r="N8" s="10" t="s">
        <v>19</v>
      </c>
    </row>
    <row r="9" spans="1:14" x14ac:dyDescent="0.25">
      <c r="A9" s="9"/>
      <c r="B9" s="9" t="s">
        <v>20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25">
      <c r="A10" s="16"/>
      <c r="B10" s="14" t="s">
        <v>22</v>
      </c>
      <c r="C10" s="16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x14ac:dyDescent="0.25">
      <c r="A11" s="109">
        <v>12</v>
      </c>
      <c r="B11" s="71" t="s">
        <v>63</v>
      </c>
      <c r="C11" s="114">
        <v>30</v>
      </c>
      <c r="D11" s="99">
        <v>0.24</v>
      </c>
      <c r="E11" s="99">
        <v>0.03</v>
      </c>
      <c r="F11" s="99">
        <v>0.78</v>
      </c>
      <c r="G11" s="99">
        <v>4.2</v>
      </c>
      <c r="H11" s="99">
        <v>0.01</v>
      </c>
      <c r="I11" s="99">
        <v>1.5</v>
      </c>
      <c r="J11" s="99">
        <v>0</v>
      </c>
      <c r="K11" s="99">
        <v>6.9</v>
      </c>
      <c r="L11" s="99">
        <v>12.6</v>
      </c>
      <c r="M11" s="99">
        <v>4.2</v>
      </c>
      <c r="N11" s="99">
        <v>0.18</v>
      </c>
    </row>
    <row r="12" spans="1:14" x14ac:dyDescent="0.25">
      <c r="A12" s="96">
        <v>56</v>
      </c>
      <c r="B12" s="97" t="s">
        <v>36</v>
      </c>
      <c r="C12" s="96">
        <v>150</v>
      </c>
      <c r="D12" s="98">
        <v>1.05</v>
      </c>
      <c r="E12" s="98">
        <v>2.92</v>
      </c>
      <c r="F12" s="98">
        <v>5.08</v>
      </c>
      <c r="G12" s="98">
        <v>50.85</v>
      </c>
      <c r="H12" s="98">
        <v>0</v>
      </c>
      <c r="I12" s="98">
        <v>0</v>
      </c>
      <c r="J12" s="98">
        <v>0</v>
      </c>
      <c r="K12" s="98">
        <v>11.08</v>
      </c>
      <c r="L12" s="98">
        <v>0</v>
      </c>
      <c r="M12" s="98">
        <v>0</v>
      </c>
      <c r="N12" s="99">
        <v>0</v>
      </c>
    </row>
    <row r="13" spans="1:14" x14ac:dyDescent="0.25">
      <c r="A13" s="21">
        <v>97</v>
      </c>
      <c r="B13" s="101" t="s">
        <v>38</v>
      </c>
      <c r="C13" s="114">
        <v>150</v>
      </c>
      <c r="D13" s="86">
        <v>5.25</v>
      </c>
      <c r="E13" s="86">
        <v>11.62</v>
      </c>
      <c r="F13" s="86">
        <v>35.35</v>
      </c>
      <c r="G13" s="86">
        <v>270.14999999999998</v>
      </c>
      <c r="H13" s="86">
        <v>0</v>
      </c>
      <c r="I13" s="43">
        <v>0</v>
      </c>
      <c r="J13" s="86">
        <v>0</v>
      </c>
      <c r="K13" s="86">
        <v>12.27</v>
      </c>
      <c r="L13" s="86">
        <v>0</v>
      </c>
      <c r="M13" s="86">
        <v>8.31</v>
      </c>
      <c r="N13" s="86">
        <v>0.86</v>
      </c>
    </row>
    <row r="14" spans="1:14" x14ac:dyDescent="0.25">
      <c r="A14" s="110">
        <v>203</v>
      </c>
      <c r="B14" s="111" t="s">
        <v>64</v>
      </c>
      <c r="C14" s="112">
        <v>80</v>
      </c>
      <c r="D14" s="113">
        <v>11.93</v>
      </c>
      <c r="E14" s="113">
        <v>12.13</v>
      </c>
      <c r="F14" s="113">
        <v>7.23</v>
      </c>
      <c r="G14" s="113">
        <v>194</v>
      </c>
      <c r="H14" s="86">
        <v>0</v>
      </c>
      <c r="I14" s="86">
        <v>0.4</v>
      </c>
      <c r="J14" s="86">
        <v>0</v>
      </c>
      <c r="K14" s="85">
        <v>0</v>
      </c>
      <c r="L14" s="86">
        <v>0</v>
      </c>
      <c r="M14" s="85">
        <v>0</v>
      </c>
      <c r="N14" s="85">
        <v>0</v>
      </c>
    </row>
    <row r="15" spans="1:14" x14ac:dyDescent="0.25">
      <c r="A15" s="84">
        <v>141</v>
      </c>
      <c r="B15" s="83" t="s">
        <v>37</v>
      </c>
      <c r="C15" s="108">
        <v>20</v>
      </c>
      <c r="D15" s="83">
        <v>0.52</v>
      </c>
      <c r="E15" s="83">
        <v>1.92</v>
      </c>
      <c r="F15" s="83">
        <v>1.88</v>
      </c>
      <c r="G15" s="83">
        <v>28</v>
      </c>
      <c r="H15" s="83">
        <v>0</v>
      </c>
      <c r="I15" s="83">
        <v>0.78</v>
      </c>
      <c r="J15" s="83">
        <v>0</v>
      </c>
      <c r="K15" s="83">
        <v>1.02</v>
      </c>
      <c r="L15" s="83">
        <v>0</v>
      </c>
      <c r="M15" s="83">
        <v>0.16</v>
      </c>
      <c r="N15" s="83">
        <v>7.0000000000000007E-2</v>
      </c>
    </row>
    <row r="16" spans="1:14" s="15" customFormat="1" x14ac:dyDescent="0.25">
      <c r="A16" s="87">
        <v>153</v>
      </c>
      <c r="B16" s="101" t="s">
        <v>33</v>
      </c>
      <c r="C16" s="79">
        <v>200</v>
      </c>
      <c r="D16" s="86">
        <v>0.6</v>
      </c>
      <c r="E16" s="86">
        <v>0</v>
      </c>
      <c r="F16" s="86">
        <v>31.4</v>
      </c>
      <c r="G16" s="86">
        <v>124</v>
      </c>
      <c r="H16" s="99">
        <v>0.01</v>
      </c>
      <c r="I16" s="99">
        <v>0.75</v>
      </c>
      <c r="J16" s="99">
        <v>0.02</v>
      </c>
      <c r="K16" s="99">
        <v>20.399999999999999</v>
      </c>
      <c r="L16" s="99">
        <v>20.75</v>
      </c>
      <c r="M16" s="99">
        <v>25.5</v>
      </c>
      <c r="N16" s="99">
        <v>0.81</v>
      </c>
    </row>
    <row r="17" spans="1:14" x14ac:dyDescent="0.25">
      <c r="A17" s="18"/>
      <c r="B17" s="17" t="s">
        <v>27</v>
      </c>
      <c r="C17" s="108">
        <v>40</v>
      </c>
      <c r="D17" s="17">
        <v>3.16</v>
      </c>
      <c r="E17" s="17">
        <v>0.4</v>
      </c>
      <c r="F17" s="17">
        <v>19.32</v>
      </c>
      <c r="G17" s="17">
        <v>95</v>
      </c>
      <c r="H17" s="17">
        <v>0.08</v>
      </c>
      <c r="I17" s="17">
        <v>0</v>
      </c>
      <c r="J17" s="17">
        <v>0</v>
      </c>
      <c r="K17" s="17">
        <v>15.5</v>
      </c>
      <c r="L17" s="17">
        <v>43.5</v>
      </c>
      <c r="M17" s="17">
        <v>44.5</v>
      </c>
      <c r="N17" s="17">
        <v>1.97</v>
      </c>
    </row>
    <row r="18" spans="1:14" x14ac:dyDescent="0.25">
      <c r="A18" s="18"/>
      <c r="B18" s="17" t="s">
        <v>29</v>
      </c>
      <c r="C18" s="108">
        <v>20</v>
      </c>
      <c r="D18" s="17">
        <v>1.32</v>
      </c>
      <c r="E18" s="17">
        <v>0.24</v>
      </c>
      <c r="F18" s="17">
        <v>6.68</v>
      </c>
      <c r="G18" s="17">
        <v>52</v>
      </c>
      <c r="H18" s="17">
        <v>0.08</v>
      </c>
      <c r="I18" s="17">
        <v>0</v>
      </c>
      <c r="J18" s="17">
        <v>0</v>
      </c>
      <c r="K18" s="17">
        <v>10.5</v>
      </c>
      <c r="L18" s="17">
        <v>65</v>
      </c>
      <c r="M18" s="17">
        <v>28.5</v>
      </c>
      <c r="N18" s="17">
        <v>1.8</v>
      </c>
    </row>
    <row r="19" spans="1:14" x14ac:dyDescent="0.25">
      <c r="A19" s="6"/>
      <c r="B19" s="6" t="s">
        <v>21</v>
      </c>
      <c r="C19" s="6"/>
      <c r="D19" s="6">
        <f t="shared" ref="D19:N19" si="0">SUM(D11:D18)</f>
        <v>24.07</v>
      </c>
      <c r="E19" s="6">
        <f t="shared" si="0"/>
        <v>29.259999999999994</v>
      </c>
      <c r="F19" s="6">
        <f t="shared" si="0"/>
        <v>107.72</v>
      </c>
      <c r="G19" s="6">
        <f t="shared" si="0"/>
        <v>818.2</v>
      </c>
      <c r="H19" s="6">
        <f t="shared" si="0"/>
        <v>0.18</v>
      </c>
      <c r="I19" s="6">
        <f t="shared" si="0"/>
        <v>3.4299999999999997</v>
      </c>
      <c r="J19" s="6">
        <f t="shared" si="0"/>
        <v>0.02</v>
      </c>
      <c r="K19" s="6">
        <f t="shared" si="0"/>
        <v>77.67</v>
      </c>
      <c r="L19" s="6">
        <f t="shared" si="0"/>
        <v>141.85</v>
      </c>
      <c r="M19" s="6">
        <f t="shared" si="0"/>
        <v>111.17</v>
      </c>
      <c r="N19" s="6">
        <f t="shared" si="0"/>
        <v>5.69</v>
      </c>
    </row>
    <row r="20" spans="1:14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x14ac:dyDescent="0.25">
      <c r="A22" s="8"/>
      <c r="B22" s="8"/>
      <c r="C22" s="8"/>
      <c r="D22" s="8"/>
      <c r="E22" s="8"/>
      <c r="F22" s="8">
        <f>F19/D19</f>
        <v>4.4752804320731201</v>
      </c>
      <c r="G22" s="8"/>
      <c r="H22" s="8"/>
      <c r="I22" s="8"/>
      <c r="J22" s="8"/>
      <c r="K22" s="8"/>
      <c r="L22" s="8"/>
      <c r="M22" s="8"/>
      <c r="N22" s="8"/>
    </row>
  </sheetData>
  <mergeCells count="3">
    <mergeCell ref="D7:F7"/>
    <mergeCell ref="H7:J7"/>
    <mergeCell ref="K7:N7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B21" sqref="B21"/>
    </sheetView>
  </sheetViews>
  <sheetFormatPr defaultRowHeight="15" x14ac:dyDescent="0.25"/>
  <cols>
    <col min="1" max="1" width="6.28515625" customWidth="1"/>
    <col min="2" max="2" width="36.140625" customWidth="1"/>
    <col min="8" max="8" width="7" customWidth="1"/>
    <col min="9" max="9" width="6.7109375" customWidth="1"/>
    <col min="10" max="10" width="7.7109375" customWidth="1"/>
    <col min="11" max="11" width="6.42578125" customWidth="1"/>
    <col min="12" max="12" width="6.28515625" customWidth="1"/>
    <col min="13" max="13" width="6.42578125" customWidth="1"/>
  </cols>
  <sheetData>
    <row r="1" spans="1:14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x14ac:dyDescent="0.25">
      <c r="A2" s="19"/>
      <c r="B2" s="22" t="s">
        <v>39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x14ac:dyDescent="0.25">
      <c r="A3" s="19"/>
      <c r="B3" s="22" t="s">
        <v>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x14ac:dyDescent="0.25">
      <c r="A4" s="19"/>
      <c r="B4" s="19" t="s">
        <v>2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x14ac:dyDescent="0.25">
      <c r="A5" s="19"/>
      <c r="B5" s="82" t="s">
        <v>69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39" customHeight="1" x14ac:dyDescent="0.25">
      <c r="A7" s="21" t="s">
        <v>3</v>
      </c>
      <c r="B7" s="3" t="s">
        <v>4</v>
      </c>
      <c r="C7" s="3" t="s">
        <v>5</v>
      </c>
      <c r="D7" s="125" t="s">
        <v>6</v>
      </c>
      <c r="E7" s="126"/>
      <c r="F7" s="127"/>
      <c r="G7" s="4" t="s">
        <v>7</v>
      </c>
      <c r="H7" s="125" t="s">
        <v>8</v>
      </c>
      <c r="I7" s="126"/>
      <c r="J7" s="127"/>
      <c r="K7" s="125" t="s">
        <v>9</v>
      </c>
      <c r="L7" s="126"/>
      <c r="M7" s="126"/>
      <c r="N7" s="127"/>
    </row>
    <row r="8" spans="1:14" x14ac:dyDescent="0.25">
      <c r="A8" s="20"/>
      <c r="B8" s="20"/>
      <c r="C8" s="20"/>
      <c r="D8" s="21" t="s">
        <v>10</v>
      </c>
      <c r="E8" s="21" t="s">
        <v>11</v>
      </c>
      <c r="F8" s="21" t="s">
        <v>12</v>
      </c>
      <c r="G8" s="21"/>
      <c r="H8" s="21" t="s">
        <v>13</v>
      </c>
      <c r="I8" s="21" t="s">
        <v>14</v>
      </c>
      <c r="J8" s="21" t="s">
        <v>15</v>
      </c>
      <c r="K8" s="21" t="s">
        <v>16</v>
      </c>
      <c r="L8" s="21" t="s">
        <v>17</v>
      </c>
      <c r="M8" s="21" t="s">
        <v>18</v>
      </c>
      <c r="N8" s="21" t="s">
        <v>19</v>
      </c>
    </row>
    <row r="9" spans="1:14" x14ac:dyDescent="0.25">
      <c r="A9" s="20"/>
      <c r="B9" s="20" t="s">
        <v>20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4" x14ac:dyDescent="0.25">
      <c r="A10" s="21"/>
      <c r="B10" s="20" t="s">
        <v>22</v>
      </c>
      <c r="C10" s="21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6.5" customHeight="1" x14ac:dyDescent="0.25">
      <c r="A11" s="96">
        <v>34</v>
      </c>
      <c r="B11" s="97" t="s">
        <v>40</v>
      </c>
      <c r="C11" s="115">
        <v>60</v>
      </c>
      <c r="D11" s="26">
        <v>0.86</v>
      </c>
      <c r="E11" s="26">
        <v>3.65</v>
      </c>
      <c r="F11" s="26">
        <v>5.01</v>
      </c>
      <c r="G11" s="80">
        <v>56.4</v>
      </c>
      <c r="H11" s="80">
        <v>0</v>
      </c>
      <c r="I11" s="80">
        <v>5.7</v>
      </c>
      <c r="J11" s="80">
        <v>0</v>
      </c>
      <c r="K11" s="80">
        <v>21</v>
      </c>
      <c r="L11" s="26">
        <v>0</v>
      </c>
      <c r="M11" s="80">
        <v>0</v>
      </c>
      <c r="N11" s="99">
        <v>0.72</v>
      </c>
    </row>
    <row r="12" spans="1:14" x14ac:dyDescent="0.25">
      <c r="A12" s="96">
        <v>62</v>
      </c>
      <c r="B12" s="97" t="s">
        <v>41</v>
      </c>
      <c r="C12" s="96">
        <v>150</v>
      </c>
      <c r="D12" s="63">
        <v>1.33</v>
      </c>
      <c r="E12" s="63">
        <v>1.78</v>
      </c>
      <c r="F12" s="98">
        <v>8.4700000000000006</v>
      </c>
      <c r="G12" s="98">
        <v>55.35</v>
      </c>
      <c r="H12" s="98">
        <v>0</v>
      </c>
      <c r="I12" s="98">
        <v>0</v>
      </c>
      <c r="J12" s="98">
        <v>0</v>
      </c>
      <c r="K12" s="98">
        <v>4.95</v>
      </c>
      <c r="L12" s="98">
        <v>0</v>
      </c>
      <c r="M12" s="98">
        <v>0</v>
      </c>
      <c r="N12" s="94">
        <v>1.47</v>
      </c>
    </row>
    <row r="13" spans="1:14" x14ac:dyDescent="0.25">
      <c r="A13" s="122">
        <v>164</v>
      </c>
      <c r="B13" s="28" t="s">
        <v>66</v>
      </c>
      <c r="C13" s="103">
        <v>80</v>
      </c>
      <c r="D13" s="29">
        <v>10.24</v>
      </c>
      <c r="E13" s="29">
        <v>5.44</v>
      </c>
      <c r="F13" s="29">
        <v>5.44</v>
      </c>
      <c r="G13" s="29">
        <v>108.8</v>
      </c>
      <c r="H13" s="29">
        <v>0.14000000000000001</v>
      </c>
      <c r="I13" s="29">
        <v>0.74</v>
      </c>
      <c r="J13" s="29">
        <v>0.03</v>
      </c>
      <c r="K13" s="29">
        <v>26.96</v>
      </c>
      <c r="L13" s="29">
        <v>148.24</v>
      </c>
      <c r="M13" s="29">
        <v>23.36</v>
      </c>
      <c r="N13" s="27">
        <v>0.9</v>
      </c>
    </row>
    <row r="14" spans="1:14" x14ac:dyDescent="0.25">
      <c r="A14" s="87">
        <v>92</v>
      </c>
      <c r="B14" s="101" t="s">
        <v>42</v>
      </c>
      <c r="C14" s="100">
        <v>150</v>
      </c>
      <c r="D14" s="99">
        <v>3.15</v>
      </c>
      <c r="E14" s="99">
        <v>6.75</v>
      </c>
      <c r="F14" s="99">
        <v>21.9</v>
      </c>
      <c r="G14" s="99">
        <v>163.5</v>
      </c>
      <c r="H14" s="99">
        <v>0.18</v>
      </c>
      <c r="I14" s="99">
        <v>25.65</v>
      </c>
      <c r="J14" s="99">
        <v>0.11</v>
      </c>
      <c r="K14" s="99">
        <v>131.4</v>
      </c>
      <c r="L14" s="99">
        <v>95.78</v>
      </c>
      <c r="M14" s="99">
        <v>32.299999999999997</v>
      </c>
      <c r="N14" s="99">
        <v>1.17</v>
      </c>
    </row>
    <row r="15" spans="1:14" x14ac:dyDescent="0.25">
      <c r="A15" s="21">
        <v>261</v>
      </c>
      <c r="B15" s="20" t="s">
        <v>28</v>
      </c>
      <c r="C15" s="108">
        <v>200</v>
      </c>
      <c r="D15" s="20">
        <v>0.08</v>
      </c>
      <c r="E15" s="20">
        <v>0.04</v>
      </c>
      <c r="F15" s="20">
        <v>6.83</v>
      </c>
      <c r="G15" s="20">
        <v>28</v>
      </c>
      <c r="H15" s="20">
        <v>0</v>
      </c>
      <c r="I15" s="20">
        <v>2.9</v>
      </c>
      <c r="J15" s="20">
        <v>0.08</v>
      </c>
      <c r="K15" s="20">
        <v>8.0500000000000007</v>
      </c>
      <c r="L15" s="20">
        <v>9.8000000000000007</v>
      </c>
      <c r="M15" s="20">
        <v>5.24</v>
      </c>
      <c r="N15" s="20">
        <v>0.91</v>
      </c>
    </row>
    <row r="16" spans="1:14" x14ac:dyDescent="0.25">
      <c r="A16" s="21"/>
      <c r="B16" s="20" t="s">
        <v>27</v>
      </c>
      <c r="C16" s="108">
        <v>40</v>
      </c>
      <c r="D16" s="20">
        <v>3.16</v>
      </c>
      <c r="E16" s="20">
        <v>0.4</v>
      </c>
      <c r="F16" s="20">
        <v>19.32</v>
      </c>
      <c r="G16" s="20">
        <v>95</v>
      </c>
      <c r="H16" s="20">
        <v>0.08</v>
      </c>
      <c r="I16" s="20">
        <v>0</v>
      </c>
      <c r="J16" s="20">
        <v>0</v>
      </c>
      <c r="K16" s="20">
        <v>15.5</v>
      </c>
      <c r="L16" s="20">
        <v>43.5</v>
      </c>
      <c r="M16" s="20">
        <v>44.5</v>
      </c>
      <c r="N16" s="20">
        <v>1.97</v>
      </c>
    </row>
    <row r="17" spans="1:14" x14ac:dyDescent="0.25">
      <c r="A17" s="21"/>
      <c r="B17" s="20" t="s">
        <v>29</v>
      </c>
      <c r="C17" s="108">
        <v>20</v>
      </c>
      <c r="D17" s="20">
        <v>1.32</v>
      </c>
      <c r="E17" s="20">
        <v>0.24</v>
      </c>
      <c r="F17" s="20">
        <v>6.68</v>
      </c>
      <c r="G17" s="20">
        <v>52</v>
      </c>
      <c r="H17" s="20">
        <v>0.08</v>
      </c>
      <c r="I17" s="20">
        <v>0</v>
      </c>
      <c r="J17" s="20">
        <v>0</v>
      </c>
      <c r="K17" s="20">
        <v>10.5</v>
      </c>
      <c r="L17" s="20">
        <v>65</v>
      </c>
      <c r="M17" s="20">
        <v>28.5</v>
      </c>
      <c r="N17" s="20">
        <v>1.8</v>
      </c>
    </row>
    <row r="18" spans="1:14" x14ac:dyDescent="0.25">
      <c r="A18" s="6"/>
      <c r="B18" s="6" t="s">
        <v>21</v>
      </c>
      <c r="C18" s="6"/>
      <c r="D18" s="6">
        <f t="shared" ref="D18:N18" si="0">SUM(D11:D17)</f>
        <v>20.14</v>
      </c>
      <c r="E18" s="6">
        <f t="shared" si="0"/>
        <v>18.299999999999997</v>
      </c>
      <c r="F18" s="6">
        <f t="shared" si="0"/>
        <v>73.650000000000006</v>
      </c>
      <c r="G18" s="6">
        <f t="shared" si="0"/>
        <v>559.04999999999995</v>
      </c>
      <c r="H18" s="6">
        <f t="shared" si="0"/>
        <v>0.48000000000000004</v>
      </c>
      <c r="I18" s="6">
        <f t="shared" si="0"/>
        <v>34.989999999999995</v>
      </c>
      <c r="J18" s="6">
        <f t="shared" si="0"/>
        <v>0.22000000000000003</v>
      </c>
      <c r="K18" s="6">
        <f t="shared" si="0"/>
        <v>218.36</v>
      </c>
      <c r="L18" s="6">
        <f t="shared" si="0"/>
        <v>362.32000000000005</v>
      </c>
      <c r="M18" s="6">
        <f t="shared" si="0"/>
        <v>133.9</v>
      </c>
      <c r="N18" s="6">
        <f t="shared" si="0"/>
        <v>8.94</v>
      </c>
    </row>
    <row r="19" spans="1:14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x14ac:dyDescent="0.25">
      <c r="A21" s="19"/>
      <c r="B21" s="19"/>
      <c r="C21" s="19"/>
      <c r="D21" s="19"/>
      <c r="E21" s="19"/>
      <c r="F21" s="19">
        <f>F18/D18</f>
        <v>3.656901688182721</v>
      </c>
      <c r="G21" s="19"/>
      <c r="H21" s="19"/>
      <c r="I21" s="19"/>
      <c r="J21" s="19"/>
      <c r="K21" s="19"/>
      <c r="L21" s="19"/>
      <c r="M21" s="19"/>
      <c r="N21" s="19"/>
    </row>
  </sheetData>
  <mergeCells count="3">
    <mergeCell ref="D7:F7"/>
    <mergeCell ref="H7:J7"/>
    <mergeCell ref="K7:N7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F22" sqref="F22"/>
    </sheetView>
  </sheetViews>
  <sheetFormatPr defaultRowHeight="15" x14ac:dyDescent="0.25"/>
  <cols>
    <col min="1" max="1" width="7.7109375" customWidth="1"/>
    <col min="2" max="2" width="28.7109375" customWidth="1"/>
    <col min="8" max="8" width="7.5703125" customWidth="1"/>
    <col min="9" max="9" width="6.85546875" customWidth="1"/>
    <col min="10" max="10" width="7" customWidth="1"/>
  </cols>
  <sheetData>
    <row r="1" spans="1:14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3"/>
      <c r="B2" s="30" t="s">
        <v>43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23"/>
      <c r="B3" s="30" t="s">
        <v>44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3"/>
      <c r="B4" s="23" t="s">
        <v>2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x14ac:dyDescent="0.25">
      <c r="A5" s="23"/>
      <c r="B5" s="82" t="s">
        <v>69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39.75" customHeight="1" x14ac:dyDescent="0.25">
      <c r="A7" s="25" t="s">
        <v>3</v>
      </c>
      <c r="B7" s="3" t="s">
        <v>4</v>
      </c>
      <c r="C7" s="3" t="s">
        <v>5</v>
      </c>
      <c r="D7" s="125" t="s">
        <v>6</v>
      </c>
      <c r="E7" s="126"/>
      <c r="F7" s="127"/>
      <c r="G7" s="4" t="s">
        <v>7</v>
      </c>
      <c r="H7" s="125" t="s">
        <v>8</v>
      </c>
      <c r="I7" s="126"/>
      <c r="J7" s="127"/>
      <c r="K7" s="125" t="s">
        <v>9</v>
      </c>
      <c r="L7" s="126"/>
      <c r="M7" s="126"/>
      <c r="N7" s="127"/>
    </row>
    <row r="8" spans="1:14" x14ac:dyDescent="0.25">
      <c r="A8" s="24"/>
      <c r="B8" s="24"/>
      <c r="C8" s="24"/>
      <c r="D8" s="25" t="s">
        <v>10</v>
      </c>
      <c r="E8" s="25" t="s">
        <v>11</v>
      </c>
      <c r="F8" s="25" t="s">
        <v>12</v>
      </c>
      <c r="G8" s="25"/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</row>
    <row r="9" spans="1:14" x14ac:dyDescent="0.25">
      <c r="A9" s="24"/>
      <c r="B9" s="24" t="s">
        <v>20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x14ac:dyDescent="0.25">
      <c r="A10" s="25"/>
      <c r="B10" s="24" t="s">
        <v>22</v>
      </c>
      <c r="C10" s="25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ht="28.5" customHeight="1" x14ac:dyDescent="0.25">
      <c r="A11" s="95">
        <v>3</v>
      </c>
      <c r="B11" s="54" t="s">
        <v>55</v>
      </c>
      <c r="C11" s="114">
        <v>60</v>
      </c>
      <c r="D11" s="99">
        <v>0.54</v>
      </c>
      <c r="E11" s="99">
        <v>3</v>
      </c>
      <c r="F11" s="99">
        <v>2.4</v>
      </c>
      <c r="G11" s="99">
        <v>36</v>
      </c>
      <c r="H11" s="99">
        <v>0.03</v>
      </c>
      <c r="I11" s="99">
        <v>9.3000000000000007</v>
      </c>
      <c r="J11" s="99">
        <v>0.31</v>
      </c>
      <c r="K11" s="99">
        <v>11.46</v>
      </c>
      <c r="L11" s="99">
        <v>21.06</v>
      </c>
      <c r="M11" s="99">
        <v>9.42</v>
      </c>
      <c r="N11" s="99">
        <v>0.43</v>
      </c>
    </row>
    <row r="12" spans="1:14" x14ac:dyDescent="0.25">
      <c r="A12" s="108">
        <v>47</v>
      </c>
      <c r="B12" s="85" t="s">
        <v>59</v>
      </c>
      <c r="C12" s="108">
        <v>150</v>
      </c>
      <c r="D12" s="83">
        <v>3.72</v>
      </c>
      <c r="E12" s="83">
        <v>3.36</v>
      </c>
      <c r="F12" s="83">
        <v>13.38</v>
      </c>
      <c r="G12" s="83">
        <v>100.2</v>
      </c>
      <c r="H12" s="83">
        <v>0.18</v>
      </c>
      <c r="I12" s="83">
        <v>10.86</v>
      </c>
      <c r="J12" s="83">
        <v>0.21</v>
      </c>
      <c r="K12" s="83">
        <v>31.14</v>
      </c>
      <c r="L12" s="83">
        <v>110.16</v>
      </c>
      <c r="M12" s="83">
        <v>20.46</v>
      </c>
      <c r="N12" s="83">
        <v>1.62</v>
      </c>
    </row>
    <row r="13" spans="1:14" x14ac:dyDescent="0.25">
      <c r="A13" s="103">
        <v>208</v>
      </c>
      <c r="B13" s="67" t="s">
        <v>46</v>
      </c>
      <c r="C13" s="103">
        <v>150</v>
      </c>
      <c r="D13" s="38">
        <v>8.73</v>
      </c>
      <c r="E13" s="38">
        <v>5.43</v>
      </c>
      <c r="F13" s="38">
        <v>45</v>
      </c>
      <c r="G13" s="38">
        <v>263.81</v>
      </c>
      <c r="H13" s="38">
        <v>23.85</v>
      </c>
      <c r="I13" s="38">
        <v>0</v>
      </c>
      <c r="J13" s="38">
        <v>4.17</v>
      </c>
      <c r="K13" s="38">
        <v>0.9</v>
      </c>
      <c r="L13" s="38">
        <v>0.3</v>
      </c>
      <c r="M13" s="38">
        <v>0.15</v>
      </c>
      <c r="N13" s="36">
        <v>1.1100000000000001</v>
      </c>
    </row>
    <row r="14" spans="1:14" x14ac:dyDescent="0.25">
      <c r="A14" s="96">
        <v>591</v>
      </c>
      <c r="B14" s="97" t="s">
        <v>60</v>
      </c>
      <c r="C14" s="96">
        <v>100</v>
      </c>
      <c r="D14" s="35">
        <v>13.9</v>
      </c>
      <c r="E14" s="35">
        <v>6.5</v>
      </c>
      <c r="F14" s="35">
        <v>4</v>
      </c>
      <c r="G14" s="35">
        <v>132</v>
      </c>
      <c r="H14" s="35">
        <v>0</v>
      </c>
      <c r="I14" s="35">
        <v>8.76</v>
      </c>
      <c r="J14" s="35">
        <v>0</v>
      </c>
      <c r="K14" s="35">
        <v>41.43</v>
      </c>
      <c r="L14" s="35">
        <v>0</v>
      </c>
      <c r="M14" s="35">
        <v>57.71</v>
      </c>
      <c r="N14" s="34">
        <v>7.13</v>
      </c>
    </row>
    <row r="15" spans="1:14" x14ac:dyDescent="0.25">
      <c r="A15" s="103">
        <v>157</v>
      </c>
      <c r="B15" s="67" t="s">
        <v>45</v>
      </c>
      <c r="C15" s="103">
        <v>200</v>
      </c>
      <c r="D15" s="38">
        <v>0.1</v>
      </c>
      <c r="E15" s="38">
        <v>0</v>
      </c>
      <c r="F15" s="38">
        <v>25.2</v>
      </c>
      <c r="G15" s="38">
        <v>96</v>
      </c>
      <c r="H15" s="38">
        <v>8.1999999999999993</v>
      </c>
      <c r="I15" s="37">
        <v>2.86</v>
      </c>
      <c r="J15" s="37">
        <v>0.15</v>
      </c>
      <c r="K15" s="38">
        <v>13.2</v>
      </c>
      <c r="L15" s="38">
        <v>0</v>
      </c>
      <c r="M15" s="38">
        <v>0</v>
      </c>
      <c r="N15" s="36">
        <v>0.11</v>
      </c>
    </row>
    <row r="16" spans="1:14" x14ac:dyDescent="0.25">
      <c r="A16" s="33"/>
      <c r="B16" s="32" t="s">
        <v>27</v>
      </c>
      <c r="C16" s="108">
        <v>40</v>
      </c>
      <c r="D16" s="32">
        <v>3.16</v>
      </c>
      <c r="E16" s="32">
        <v>0.4</v>
      </c>
      <c r="F16" s="32">
        <v>19.32</v>
      </c>
      <c r="G16" s="32">
        <v>95</v>
      </c>
      <c r="H16" s="32">
        <v>0.08</v>
      </c>
      <c r="I16" s="32">
        <v>0</v>
      </c>
      <c r="J16" s="32">
        <v>0</v>
      </c>
      <c r="K16" s="32">
        <v>15.5</v>
      </c>
      <c r="L16" s="32">
        <v>43.5</v>
      </c>
      <c r="M16" s="32">
        <v>44.5</v>
      </c>
      <c r="N16" s="32">
        <v>1.97</v>
      </c>
    </row>
    <row r="17" spans="1:14" x14ac:dyDescent="0.25">
      <c r="A17" s="33"/>
      <c r="B17" s="32" t="s">
        <v>29</v>
      </c>
      <c r="C17" s="108">
        <v>20</v>
      </c>
      <c r="D17" s="32">
        <v>1.32</v>
      </c>
      <c r="E17" s="32">
        <v>0.24</v>
      </c>
      <c r="F17" s="32">
        <v>6.68</v>
      </c>
      <c r="G17" s="32">
        <v>52</v>
      </c>
      <c r="H17" s="32">
        <v>0.08</v>
      </c>
      <c r="I17" s="32">
        <v>0</v>
      </c>
      <c r="J17" s="32">
        <v>0</v>
      </c>
      <c r="K17" s="32">
        <v>10.5</v>
      </c>
      <c r="L17" s="32">
        <v>65</v>
      </c>
      <c r="M17" s="32">
        <v>28.5</v>
      </c>
      <c r="N17" s="32">
        <v>1.8</v>
      </c>
    </row>
    <row r="18" spans="1:14" x14ac:dyDescent="0.25">
      <c r="A18" s="6"/>
      <c r="B18" s="6" t="s">
        <v>21</v>
      </c>
      <c r="C18" s="6"/>
      <c r="D18" s="6">
        <f t="shared" ref="D18:N18" si="0">SUM(D11:D17)</f>
        <v>31.470000000000002</v>
      </c>
      <c r="E18" s="6">
        <f t="shared" si="0"/>
        <v>18.929999999999996</v>
      </c>
      <c r="F18" s="6">
        <f t="shared" si="0"/>
        <v>115.98000000000002</v>
      </c>
      <c r="G18" s="12">
        <f t="shared" si="0"/>
        <v>775.01</v>
      </c>
      <c r="H18" s="12">
        <f t="shared" si="0"/>
        <v>32.42</v>
      </c>
      <c r="I18" s="12">
        <f t="shared" si="0"/>
        <v>31.78</v>
      </c>
      <c r="J18" s="12">
        <f t="shared" si="0"/>
        <v>4.84</v>
      </c>
      <c r="K18" s="12">
        <f t="shared" si="0"/>
        <v>124.13000000000001</v>
      </c>
      <c r="L18" s="12">
        <f t="shared" si="0"/>
        <v>240.02</v>
      </c>
      <c r="M18" s="12">
        <f t="shared" si="0"/>
        <v>160.74</v>
      </c>
      <c r="N18" s="12">
        <f t="shared" si="0"/>
        <v>14.17</v>
      </c>
    </row>
    <row r="19" spans="1:14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x14ac:dyDescent="0.25">
      <c r="A21" s="23"/>
      <c r="B21" s="23"/>
      <c r="C21" s="23"/>
      <c r="D21" s="23"/>
      <c r="E21" s="23"/>
      <c r="F21" s="23">
        <f>F18/D18</f>
        <v>3.6854146806482366</v>
      </c>
      <c r="G21" s="23"/>
      <c r="H21" s="23"/>
      <c r="I21" s="23"/>
      <c r="J21" s="23"/>
      <c r="K21" s="23"/>
      <c r="L21" s="23"/>
      <c r="M21" s="23"/>
      <c r="N21" s="23"/>
    </row>
  </sheetData>
  <mergeCells count="3">
    <mergeCell ref="D7:F7"/>
    <mergeCell ref="H7:J7"/>
    <mergeCell ref="K7:N7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G23" sqref="G23"/>
    </sheetView>
  </sheetViews>
  <sheetFormatPr defaultRowHeight="15" x14ac:dyDescent="0.25"/>
  <cols>
    <col min="1" max="1" width="6.140625" customWidth="1"/>
    <col min="2" max="2" width="30" customWidth="1"/>
    <col min="8" max="8" width="7.42578125" customWidth="1"/>
    <col min="9" max="9" width="7.85546875" customWidth="1"/>
    <col min="10" max="10" width="7.140625" customWidth="1"/>
  </cols>
  <sheetData>
    <row r="1" spans="1:14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5">
      <c r="A2" s="31"/>
      <c r="B2" s="39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x14ac:dyDescent="0.25">
      <c r="A3" s="31"/>
      <c r="B3" s="40" t="s">
        <v>47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/>
      <c r="B4" s="31" t="s">
        <v>2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x14ac:dyDescent="0.25">
      <c r="A5" s="31"/>
      <c r="B5" s="82" t="s">
        <v>69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39" customHeight="1" x14ac:dyDescent="0.25">
      <c r="A7" s="33" t="s">
        <v>3</v>
      </c>
      <c r="B7" s="3" t="s">
        <v>4</v>
      </c>
      <c r="C7" s="3" t="s">
        <v>5</v>
      </c>
      <c r="D7" s="125" t="s">
        <v>6</v>
      </c>
      <c r="E7" s="126"/>
      <c r="F7" s="127"/>
      <c r="G7" s="4" t="s">
        <v>7</v>
      </c>
      <c r="H7" s="125" t="s">
        <v>8</v>
      </c>
      <c r="I7" s="126"/>
      <c r="J7" s="127"/>
      <c r="K7" s="125" t="s">
        <v>9</v>
      </c>
      <c r="L7" s="126"/>
      <c r="M7" s="126"/>
      <c r="N7" s="127"/>
    </row>
    <row r="8" spans="1:14" x14ac:dyDescent="0.25">
      <c r="A8" s="32"/>
      <c r="B8" s="32"/>
      <c r="C8" s="32"/>
      <c r="D8" s="33" t="s">
        <v>10</v>
      </c>
      <c r="E8" s="33" t="s">
        <v>11</v>
      </c>
      <c r="F8" s="33" t="s">
        <v>12</v>
      </c>
      <c r="G8" s="33"/>
      <c r="H8" s="33" t="s">
        <v>13</v>
      </c>
      <c r="I8" s="33" t="s">
        <v>14</v>
      </c>
      <c r="J8" s="33" t="s">
        <v>15</v>
      </c>
      <c r="K8" s="33" t="s">
        <v>16</v>
      </c>
      <c r="L8" s="33" t="s">
        <v>17</v>
      </c>
      <c r="M8" s="33" t="s">
        <v>18</v>
      </c>
      <c r="N8" s="33" t="s">
        <v>19</v>
      </c>
    </row>
    <row r="9" spans="1:14" x14ac:dyDescent="0.25">
      <c r="A9" s="32"/>
      <c r="B9" s="32" t="s">
        <v>20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x14ac:dyDescent="0.25">
      <c r="A10" s="42"/>
      <c r="B10" s="41" t="s">
        <v>22</v>
      </c>
      <c r="C10" s="42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1:14" ht="17.25" customHeight="1" x14ac:dyDescent="0.25">
      <c r="A11" s="96">
        <v>62</v>
      </c>
      <c r="B11" s="97" t="s">
        <v>41</v>
      </c>
      <c r="C11" s="96">
        <v>150</v>
      </c>
      <c r="D11" s="63">
        <v>1.33</v>
      </c>
      <c r="E11" s="63">
        <v>1.78</v>
      </c>
      <c r="F11" s="98">
        <v>8.4700000000000006</v>
      </c>
      <c r="G11" s="98">
        <v>55.35</v>
      </c>
      <c r="H11" s="98">
        <v>0</v>
      </c>
      <c r="I11" s="98">
        <v>0</v>
      </c>
      <c r="J11" s="98">
        <v>0</v>
      </c>
      <c r="K11" s="98">
        <v>4.95</v>
      </c>
      <c r="L11" s="98">
        <v>0</v>
      </c>
      <c r="M11" s="98">
        <v>0</v>
      </c>
      <c r="N11" s="94">
        <v>1.47</v>
      </c>
    </row>
    <row r="12" spans="1:14" ht="15.75" customHeight="1" x14ac:dyDescent="0.25">
      <c r="A12" s="96">
        <v>209</v>
      </c>
      <c r="B12" s="97" t="s">
        <v>57</v>
      </c>
      <c r="C12" s="96">
        <v>150</v>
      </c>
      <c r="D12" s="98">
        <v>9.9</v>
      </c>
      <c r="E12" s="98">
        <v>7.2</v>
      </c>
      <c r="F12" s="98">
        <v>56.81</v>
      </c>
      <c r="G12" s="98">
        <v>344.25</v>
      </c>
      <c r="H12" s="98">
        <v>0</v>
      </c>
      <c r="I12" s="98">
        <v>0</v>
      </c>
      <c r="J12" s="98">
        <v>0</v>
      </c>
      <c r="K12" s="98">
        <v>60.75</v>
      </c>
      <c r="L12" s="98">
        <v>0</v>
      </c>
      <c r="M12" s="98">
        <v>0</v>
      </c>
      <c r="N12" s="99">
        <v>15.75</v>
      </c>
    </row>
    <row r="13" spans="1:14" ht="15.75" customHeight="1" x14ac:dyDescent="0.25">
      <c r="A13" s="87">
        <v>82</v>
      </c>
      <c r="B13" s="101" t="s">
        <v>67</v>
      </c>
      <c r="C13" s="116">
        <v>80</v>
      </c>
      <c r="D13" s="99">
        <v>13.76</v>
      </c>
      <c r="E13" s="99">
        <v>13.92</v>
      </c>
      <c r="F13" s="99">
        <v>2.61</v>
      </c>
      <c r="G13" s="99">
        <v>188.8</v>
      </c>
      <c r="H13" s="99">
        <v>21.56</v>
      </c>
      <c r="I13" s="43">
        <v>0</v>
      </c>
      <c r="J13" s="99">
        <v>18.34</v>
      </c>
      <c r="K13" s="99">
        <v>0.32</v>
      </c>
      <c r="L13" s="99">
        <v>0</v>
      </c>
      <c r="M13" s="99">
        <v>0.32</v>
      </c>
      <c r="N13" s="99">
        <v>0.32</v>
      </c>
    </row>
    <row r="14" spans="1:14" s="81" customFormat="1" ht="15.75" customHeight="1" x14ac:dyDescent="0.25">
      <c r="A14" s="84">
        <v>141</v>
      </c>
      <c r="B14" s="83" t="s">
        <v>37</v>
      </c>
      <c r="C14" s="108">
        <v>20</v>
      </c>
      <c r="D14" s="83">
        <v>0.52</v>
      </c>
      <c r="E14" s="83">
        <v>1.92</v>
      </c>
      <c r="F14" s="83">
        <v>1.88</v>
      </c>
      <c r="G14" s="83">
        <v>28</v>
      </c>
      <c r="H14" s="83">
        <v>0</v>
      </c>
      <c r="I14" s="83">
        <v>0.78</v>
      </c>
      <c r="J14" s="83">
        <v>0</v>
      </c>
      <c r="K14" s="83">
        <v>1.02</v>
      </c>
      <c r="L14" s="83">
        <v>0</v>
      </c>
      <c r="M14" s="83">
        <v>0.16</v>
      </c>
      <c r="N14" s="83">
        <v>7.0000000000000007E-2</v>
      </c>
    </row>
    <row r="15" spans="1:14" ht="15.75" customHeight="1" x14ac:dyDescent="0.25">
      <c r="A15" s="48">
        <v>261</v>
      </c>
      <c r="B15" s="49" t="s">
        <v>28</v>
      </c>
      <c r="C15" s="117">
        <v>200</v>
      </c>
      <c r="D15" s="50">
        <v>0.08</v>
      </c>
      <c r="E15" s="50">
        <v>0.04</v>
      </c>
      <c r="F15" s="51">
        <v>6.83</v>
      </c>
      <c r="G15" s="50">
        <v>28</v>
      </c>
      <c r="H15" s="47">
        <v>0</v>
      </c>
      <c r="I15" s="47">
        <v>2.9</v>
      </c>
      <c r="J15" s="47">
        <v>0.08</v>
      </c>
      <c r="K15" s="47">
        <v>8.0500000000000007</v>
      </c>
      <c r="L15" s="47">
        <v>9.8000000000000007</v>
      </c>
      <c r="M15" s="47">
        <v>5.24</v>
      </c>
      <c r="N15" s="47">
        <v>0.91</v>
      </c>
    </row>
    <row r="16" spans="1:14" x14ac:dyDescent="0.25">
      <c r="A16" s="33"/>
      <c r="B16" s="32" t="s">
        <v>27</v>
      </c>
      <c r="C16" s="108">
        <v>40</v>
      </c>
      <c r="D16" s="32">
        <v>3.16</v>
      </c>
      <c r="E16" s="32">
        <v>0.4</v>
      </c>
      <c r="F16" s="32">
        <v>19.32</v>
      </c>
      <c r="G16" s="32">
        <v>95</v>
      </c>
      <c r="H16" s="32">
        <v>0.08</v>
      </c>
      <c r="I16" s="32">
        <v>0</v>
      </c>
      <c r="J16" s="32">
        <v>0</v>
      </c>
      <c r="K16" s="32">
        <v>15.5</v>
      </c>
      <c r="L16" s="32">
        <v>43.5</v>
      </c>
      <c r="M16" s="32">
        <v>44.5</v>
      </c>
      <c r="N16" s="32">
        <v>1.97</v>
      </c>
    </row>
    <row r="17" spans="1:14" x14ac:dyDescent="0.25">
      <c r="A17" s="33"/>
      <c r="B17" s="32" t="s">
        <v>29</v>
      </c>
      <c r="C17" s="108">
        <v>20</v>
      </c>
      <c r="D17" s="32">
        <v>1.32</v>
      </c>
      <c r="E17" s="32">
        <v>0.24</v>
      </c>
      <c r="F17" s="32">
        <v>6.68</v>
      </c>
      <c r="G17" s="32">
        <v>52</v>
      </c>
      <c r="H17" s="32">
        <v>0.08</v>
      </c>
      <c r="I17" s="32">
        <v>0</v>
      </c>
      <c r="J17" s="32">
        <v>0</v>
      </c>
      <c r="K17" s="32">
        <v>10.5</v>
      </c>
      <c r="L17" s="32">
        <v>65</v>
      </c>
      <c r="M17" s="32">
        <v>28.5</v>
      </c>
      <c r="N17" s="32">
        <v>1.8</v>
      </c>
    </row>
    <row r="18" spans="1:14" x14ac:dyDescent="0.25">
      <c r="A18" s="6"/>
      <c r="B18" s="6" t="s">
        <v>21</v>
      </c>
      <c r="C18" s="6"/>
      <c r="D18" s="6">
        <f t="shared" ref="D18:N18" si="0">SUM(D11:D17)</f>
        <v>30.07</v>
      </c>
      <c r="E18" s="6">
        <f t="shared" si="0"/>
        <v>25.499999999999996</v>
      </c>
      <c r="F18" s="6">
        <f t="shared" si="0"/>
        <v>102.6</v>
      </c>
      <c r="G18" s="6">
        <f t="shared" si="0"/>
        <v>791.40000000000009</v>
      </c>
      <c r="H18" s="6">
        <f t="shared" si="0"/>
        <v>21.719999999999995</v>
      </c>
      <c r="I18" s="6">
        <f t="shared" si="0"/>
        <v>3.6799999999999997</v>
      </c>
      <c r="J18" s="6">
        <f t="shared" si="0"/>
        <v>18.419999999999998</v>
      </c>
      <c r="K18" s="6">
        <f t="shared" si="0"/>
        <v>101.08999999999999</v>
      </c>
      <c r="L18" s="6">
        <f t="shared" si="0"/>
        <v>118.3</v>
      </c>
      <c r="M18" s="6">
        <f t="shared" si="0"/>
        <v>78.72</v>
      </c>
      <c r="N18" s="6">
        <f t="shared" si="0"/>
        <v>22.29</v>
      </c>
    </row>
    <row r="19" spans="1:14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pans="1:14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1" spans="1:14" x14ac:dyDescent="0.25">
      <c r="A21" s="31"/>
      <c r="B21" s="31"/>
      <c r="C21" s="31"/>
      <c r="D21" s="31"/>
      <c r="E21" s="31"/>
      <c r="F21" s="31">
        <f>F18/D18</f>
        <v>3.4120385766544725</v>
      </c>
      <c r="G21" s="31"/>
      <c r="H21" s="31"/>
      <c r="I21" s="31"/>
      <c r="J21" s="31"/>
      <c r="K21" s="31"/>
      <c r="L21" s="31"/>
      <c r="M21" s="31"/>
      <c r="N21" s="31"/>
    </row>
  </sheetData>
  <mergeCells count="3">
    <mergeCell ref="D7:F7"/>
    <mergeCell ref="H7:J7"/>
    <mergeCell ref="K7:N7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A15" sqref="A15:N15"/>
    </sheetView>
  </sheetViews>
  <sheetFormatPr defaultRowHeight="15" x14ac:dyDescent="0.25"/>
  <cols>
    <col min="1" max="1" width="7" customWidth="1"/>
    <col min="2" max="2" width="28.7109375" customWidth="1"/>
    <col min="8" max="8" width="7.28515625" customWidth="1"/>
    <col min="9" max="9" width="6.5703125" customWidth="1"/>
    <col min="10" max="10" width="6.140625" customWidth="1"/>
  </cols>
  <sheetData>
    <row r="1" spans="1:14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44"/>
      <c r="B2" s="52" t="s">
        <v>30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x14ac:dyDescent="0.25">
      <c r="A3" s="44"/>
      <c r="B3" s="52" t="s">
        <v>47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x14ac:dyDescent="0.25">
      <c r="A4" s="44"/>
      <c r="B4" s="44" t="s">
        <v>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x14ac:dyDescent="0.25">
      <c r="A5" s="44"/>
      <c r="B5" s="82" t="s">
        <v>69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 ht="38.25" customHeight="1" x14ac:dyDescent="0.25">
      <c r="A7" s="46" t="s">
        <v>3</v>
      </c>
      <c r="B7" s="3" t="s">
        <v>4</v>
      </c>
      <c r="C7" s="3" t="s">
        <v>5</v>
      </c>
      <c r="D7" s="125" t="s">
        <v>6</v>
      </c>
      <c r="E7" s="126"/>
      <c r="F7" s="127"/>
      <c r="G7" s="4" t="s">
        <v>7</v>
      </c>
      <c r="H7" s="125" t="s">
        <v>8</v>
      </c>
      <c r="I7" s="126"/>
      <c r="J7" s="127"/>
      <c r="K7" s="125" t="s">
        <v>9</v>
      </c>
      <c r="L7" s="126"/>
      <c r="M7" s="126"/>
      <c r="N7" s="127"/>
    </row>
    <row r="8" spans="1:14" x14ac:dyDescent="0.25">
      <c r="A8" s="45"/>
      <c r="B8" s="45"/>
      <c r="C8" s="45"/>
      <c r="D8" s="46" t="s">
        <v>10</v>
      </c>
      <c r="E8" s="46" t="s">
        <v>11</v>
      </c>
      <c r="F8" s="46" t="s">
        <v>12</v>
      </c>
      <c r="G8" s="46"/>
      <c r="H8" s="46" t="s">
        <v>13</v>
      </c>
      <c r="I8" s="46" t="s">
        <v>14</v>
      </c>
      <c r="J8" s="46" t="s">
        <v>15</v>
      </c>
      <c r="K8" s="46" t="s">
        <v>16</v>
      </c>
      <c r="L8" s="46" t="s">
        <v>17</v>
      </c>
      <c r="M8" s="46" t="s">
        <v>18</v>
      </c>
      <c r="N8" s="46" t="s">
        <v>19</v>
      </c>
    </row>
    <row r="9" spans="1:14" x14ac:dyDescent="0.25">
      <c r="A9" s="45"/>
      <c r="B9" s="45" t="s">
        <v>20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4" x14ac:dyDescent="0.25">
      <c r="A10" s="46"/>
      <c r="B10" s="45" t="s">
        <v>22</v>
      </c>
      <c r="C10" s="46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14" ht="18.75" customHeight="1" x14ac:dyDescent="0.25">
      <c r="A11" s="55">
        <v>8</v>
      </c>
      <c r="B11" s="85" t="s">
        <v>49</v>
      </c>
      <c r="C11" s="108">
        <v>60</v>
      </c>
      <c r="D11" s="53">
        <v>0.81</v>
      </c>
      <c r="E11" s="86">
        <v>3.69</v>
      </c>
      <c r="F11" s="86">
        <v>5.0599999999999996</v>
      </c>
      <c r="G11" s="86">
        <v>56.88</v>
      </c>
      <c r="H11" s="86">
        <v>0</v>
      </c>
      <c r="I11" s="86">
        <v>6.15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</row>
    <row r="12" spans="1:14" ht="17.25" customHeight="1" x14ac:dyDescent="0.25">
      <c r="A12" s="56">
        <v>48</v>
      </c>
      <c r="B12" s="54" t="s">
        <v>48</v>
      </c>
      <c r="C12" s="100">
        <v>150</v>
      </c>
      <c r="D12" s="86">
        <v>3.72</v>
      </c>
      <c r="E12" s="86">
        <v>3.18</v>
      </c>
      <c r="F12" s="86">
        <v>8.58</v>
      </c>
      <c r="G12" s="86">
        <v>69.599999999999994</v>
      </c>
      <c r="H12" s="86">
        <v>0.08</v>
      </c>
      <c r="I12" s="99">
        <v>14.58</v>
      </c>
      <c r="J12" s="86">
        <v>0.36</v>
      </c>
      <c r="K12" s="86">
        <v>28.8</v>
      </c>
      <c r="L12" s="86">
        <v>65.819999999999993</v>
      </c>
      <c r="M12" s="86">
        <v>18.54</v>
      </c>
      <c r="N12" s="86">
        <v>2.8</v>
      </c>
    </row>
    <row r="13" spans="1:14" x14ac:dyDescent="0.25">
      <c r="A13" s="84">
        <v>97</v>
      </c>
      <c r="B13" s="101" t="s">
        <v>38</v>
      </c>
      <c r="C13" s="114">
        <v>150</v>
      </c>
      <c r="D13" s="86">
        <v>5.25</v>
      </c>
      <c r="E13" s="86">
        <v>11.62</v>
      </c>
      <c r="F13" s="86">
        <v>35.35</v>
      </c>
      <c r="G13" s="86">
        <v>270.14999999999998</v>
      </c>
      <c r="H13" s="86">
        <v>0</v>
      </c>
      <c r="I13" s="43">
        <v>0</v>
      </c>
      <c r="J13" s="86">
        <v>0</v>
      </c>
      <c r="K13" s="86">
        <v>12.27</v>
      </c>
      <c r="L13" s="86">
        <v>0</v>
      </c>
      <c r="M13" s="86">
        <v>8.31</v>
      </c>
      <c r="N13" s="86">
        <v>0.86</v>
      </c>
    </row>
    <row r="14" spans="1:14" ht="15.75" customHeight="1" x14ac:dyDescent="0.25">
      <c r="A14" s="112">
        <v>204</v>
      </c>
      <c r="B14" s="111" t="s">
        <v>65</v>
      </c>
      <c r="C14" s="112">
        <v>80</v>
      </c>
      <c r="D14" s="113">
        <v>11.93</v>
      </c>
      <c r="E14" s="113">
        <v>12.13</v>
      </c>
      <c r="F14" s="113">
        <v>7.23</v>
      </c>
      <c r="G14" s="113">
        <v>194</v>
      </c>
      <c r="H14" s="86">
        <v>0</v>
      </c>
      <c r="I14" s="86">
        <v>0.4</v>
      </c>
      <c r="J14" s="86">
        <v>0</v>
      </c>
      <c r="K14" s="85">
        <v>0</v>
      </c>
      <c r="L14" s="86">
        <v>0</v>
      </c>
      <c r="M14" s="85">
        <v>0</v>
      </c>
      <c r="N14" s="85">
        <v>0</v>
      </c>
    </row>
    <row r="15" spans="1:14" s="81" customFormat="1" ht="15.75" customHeight="1" x14ac:dyDescent="0.25">
      <c r="A15" s="84">
        <v>141</v>
      </c>
      <c r="B15" s="83" t="s">
        <v>37</v>
      </c>
      <c r="C15" s="108">
        <v>20</v>
      </c>
      <c r="D15" s="83">
        <v>0.52</v>
      </c>
      <c r="E15" s="83">
        <v>1.92</v>
      </c>
      <c r="F15" s="83">
        <v>1.88</v>
      </c>
      <c r="G15" s="83">
        <v>28</v>
      </c>
      <c r="H15" s="83">
        <v>0</v>
      </c>
      <c r="I15" s="83">
        <v>0.78</v>
      </c>
      <c r="J15" s="83">
        <v>0</v>
      </c>
      <c r="K15" s="83">
        <v>1.02</v>
      </c>
      <c r="L15" s="83">
        <v>0</v>
      </c>
      <c r="M15" s="83">
        <v>0.16</v>
      </c>
      <c r="N15" s="83">
        <v>7.0000000000000007E-2</v>
      </c>
    </row>
    <row r="16" spans="1:14" s="57" customFormat="1" ht="15" customHeight="1" x14ac:dyDescent="0.25">
      <c r="A16" s="118">
        <v>153</v>
      </c>
      <c r="B16" s="119" t="s">
        <v>33</v>
      </c>
      <c r="C16" s="120">
        <v>200</v>
      </c>
      <c r="D16" s="86">
        <v>0.6</v>
      </c>
      <c r="E16" s="86">
        <v>0</v>
      </c>
      <c r="F16" s="86">
        <v>31.4</v>
      </c>
      <c r="G16" s="86">
        <v>124</v>
      </c>
      <c r="H16" s="99">
        <v>0.01</v>
      </c>
      <c r="I16" s="99">
        <v>0.75</v>
      </c>
      <c r="J16" s="99">
        <v>0.02</v>
      </c>
      <c r="K16" s="99">
        <v>20.399999999999999</v>
      </c>
      <c r="L16" s="99">
        <v>20.75</v>
      </c>
      <c r="M16" s="99">
        <v>25.5</v>
      </c>
      <c r="N16" s="99">
        <v>0.81</v>
      </c>
    </row>
    <row r="17" spans="1:14" x14ac:dyDescent="0.25">
      <c r="A17" s="46"/>
      <c r="B17" s="45" t="s">
        <v>27</v>
      </c>
      <c r="C17" s="108">
        <v>40</v>
      </c>
      <c r="D17" s="45">
        <v>3.16</v>
      </c>
      <c r="E17" s="45">
        <v>0.4</v>
      </c>
      <c r="F17" s="45">
        <v>19.32</v>
      </c>
      <c r="G17" s="45">
        <v>95</v>
      </c>
      <c r="H17" s="45">
        <v>0.08</v>
      </c>
      <c r="I17" s="45">
        <v>0</v>
      </c>
      <c r="J17" s="45">
        <v>0</v>
      </c>
      <c r="K17" s="45">
        <v>15.5</v>
      </c>
      <c r="L17" s="45">
        <v>43.5</v>
      </c>
      <c r="M17" s="45">
        <v>44.5</v>
      </c>
      <c r="N17" s="45">
        <v>1.97</v>
      </c>
    </row>
    <row r="18" spans="1:14" x14ac:dyDescent="0.25">
      <c r="A18" s="46"/>
      <c r="B18" s="45" t="s">
        <v>29</v>
      </c>
      <c r="C18" s="108">
        <v>20</v>
      </c>
      <c r="D18" s="45">
        <v>1.32</v>
      </c>
      <c r="E18" s="45">
        <v>0.24</v>
      </c>
      <c r="F18" s="45">
        <v>6.68</v>
      </c>
      <c r="G18" s="45">
        <v>52</v>
      </c>
      <c r="H18" s="45">
        <v>0.08</v>
      </c>
      <c r="I18" s="45">
        <v>0</v>
      </c>
      <c r="J18" s="45">
        <v>0</v>
      </c>
      <c r="K18" s="45">
        <v>10.5</v>
      </c>
      <c r="L18" s="45">
        <v>65</v>
      </c>
      <c r="M18" s="45">
        <v>28.5</v>
      </c>
      <c r="N18" s="45">
        <v>1.8</v>
      </c>
    </row>
    <row r="19" spans="1:14" x14ac:dyDescent="0.25">
      <c r="A19" s="6"/>
      <c r="B19" s="6" t="s">
        <v>21</v>
      </c>
      <c r="C19" s="6"/>
      <c r="D19" s="6">
        <f t="shared" ref="D19:N19" si="0">SUM(D11:D18)</f>
        <v>27.310000000000002</v>
      </c>
      <c r="E19" s="6">
        <f t="shared" si="0"/>
        <v>33.18</v>
      </c>
      <c r="F19" s="6">
        <f t="shared" si="0"/>
        <v>115.5</v>
      </c>
      <c r="G19" s="6">
        <f t="shared" si="0"/>
        <v>889.63</v>
      </c>
      <c r="H19" s="6">
        <f t="shared" si="0"/>
        <v>0.25</v>
      </c>
      <c r="I19" s="6">
        <f t="shared" si="0"/>
        <v>22.66</v>
      </c>
      <c r="J19" s="6">
        <f t="shared" si="0"/>
        <v>0.38</v>
      </c>
      <c r="K19" s="6">
        <f t="shared" si="0"/>
        <v>88.490000000000009</v>
      </c>
      <c r="L19" s="6">
        <f t="shared" si="0"/>
        <v>195.07</v>
      </c>
      <c r="M19" s="6">
        <f t="shared" si="0"/>
        <v>125.51</v>
      </c>
      <c r="N19" s="6">
        <f t="shared" si="0"/>
        <v>8.3099999999999987</v>
      </c>
    </row>
    <row r="20" spans="1:14" x14ac:dyDescent="0.2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</row>
    <row r="21" spans="1:14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</row>
    <row r="22" spans="1:14" x14ac:dyDescent="0.25">
      <c r="A22" s="44"/>
      <c r="B22" s="44"/>
      <c r="C22" s="44"/>
      <c r="D22" s="44"/>
      <c r="E22" s="44"/>
      <c r="F22" s="44">
        <f>F19/D19</f>
        <v>4.2292200659099226</v>
      </c>
      <c r="G22" s="44"/>
      <c r="H22" s="44"/>
      <c r="I22" s="44"/>
      <c r="J22" s="44"/>
      <c r="K22" s="44"/>
      <c r="L22" s="44"/>
      <c r="M22" s="44"/>
      <c r="N22" s="44"/>
    </row>
  </sheetData>
  <mergeCells count="3">
    <mergeCell ref="D7:F7"/>
    <mergeCell ref="H7:J7"/>
    <mergeCell ref="K7:N7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F21" sqref="F21"/>
    </sheetView>
  </sheetViews>
  <sheetFormatPr defaultRowHeight="15" x14ac:dyDescent="0.25"/>
  <cols>
    <col min="1" max="1" width="6" customWidth="1"/>
    <col min="2" max="2" width="29.42578125" customWidth="1"/>
    <col min="8" max="8" width="7" customWidth="1"/>
    <col min="9" max="9" width="7.140625" customWidth="1"/>
    <col min="10" max="10" width="7" customWidth="1"/>
  </cols>
  <sheetData>
    <row r="1" spans="1:14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x14ac:dyDescent="0.25">
      <c r="A2" s="58"/>
      <c r="B2" s="75" t="s">
        <v>35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x14ac:dyDescent="0.25">
      <c r="A3" s="58"/>
      <c r="B3" s="75" t="s">
        <v>47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5">
      <c r="A4" s="58"/>
      <c r="B4" s="58" t="s">
        <v>2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x14ac:dyDescent="0.25">
      <c r="A5" s="58"/>
      <c r="B5" s="82" t="s">
        <v>69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51" x14ac:dyDescent="0.25">
      <c r="A7" s="60" t="s">
        <v>3</v>
      </c>
      <c r="B7" s="3" t="s">
        <v>4</v>
      </c>
      <c r="C7" s="3" t="s">
        <v>5</v>
      </c>
      <c r="D7" s="125" t="s">
        <v>6</v>
      </c>
      <c r="E7" s="126"/>
      <c r="F7" s="127"/>
      <c r="G7" s="4" t="s">
        <v>7</v>
      </c>
      <c r="H7" s="125" t="s">
        <v>8</v>
      </c>
      <c r="I7" s="126"/>
      <c r="J7" s="127"/>
      <c r="K7" s="125" t="s">
        <v>9</v>
      </c>
      <c r="L7" s="126"/>
      <c r="M7" s="126"/>
      <c r="N7" s="127"/>
    </row>
    <row r="8" spans="1:14" x14ac:dyDescent="0.25">
      <c r="A8" s="59"/>
      <c r="B8" s="59"/>
      <c r="C8" s="59"/>
      <c r="D8" s="60" t="s">
        <v>10</v>
      </c>
      <c r="E8" s="60" t="s">
        <v>11</v>
      </c>
      <c r="F8" s="60" t="s">
        <v>12</v>
      </c>
      <c r="G8" s="60"/>
      <c r="H8" s="60" t="s">
        <v>13</v>
      </c>
      <c r="I8" s="60" t="s">
        <v>14</v>
      </c>
      <c r="J8" s="60" t="s">
        <v>15</v>
      </c>
      <c r="K8" s="60" t="s">
        <v>16</v>
      </c>
      <c r="L8" s="60" t="s">
        <v>17</v>
      </c>
      <c r="M8" s="60" t="s">
        <v>18</v>
      </c>
      <c r="N8" s="60" t="s">
        <v>19</v>
      </c>
    </row>
    <row r="9" spans="1:14" x14ac:dyDescent="0.25">
      <c r="A9" s="59"/>
      <c r="B9" s="59" t="s">
        <v>20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</row>
    <row r="10" spans="1:14" x14ac:dyDescent="0.25">
      <c r="A10" s="60"/>
      <c r="B10" s="59" t="s">
        <v>22</v>
      </c>
      <c r="C10" s="60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</row>
    <row r="11" spans="1:14" ht="25.5" x14ac:dyDescent="0.25">
      <c r="A11" s="77" t="s">
        <v>52</v>
      </c>
      <c r="B11" s="62" t="s">
        <v>53</v>
      </c>
      <c r="C11" s="96">
        <v>60</v>
      </c>
      <c r="D11" s="63">
        <v>0.72</v>
      </c>
      <c r="E11" s="63">
        <v>6</v>
      </c>
      <c r="F11" s="63">
        <v>5.46</v>
      </c>
      <c r="G11" s="64">
        <v>72.78</v>
      </c>
      <c r="H11" s="64">
        <v>0.4</v>
      </c>
      <c r="I11" s="64">
        <v>43.74</v>
      </c>
      <c r="J11" s="64">
        <v>0.5</v>
      </c>
      <c r="K11" s="64">
        <v>25.56</v>
      </c>
      <c r="L11" s="64">
        <v>20.32</v>
      </c>
      <c r="M11" s="64">
        <v>5.67</v>
      </c>
      <c r="N11" s="61">
        <v>0.75</v>
      </c>
    </row>
    <row r="12" spans="1:14" ht="15.75" customHeight="1" x14ac:dyDescent="0.25">
      <c r="A12" s="96">
        <v>52</v>
      </c>
      <c r="B12" s="97" t="s">
        <v>51</v>
      </c>
      <c r="C12" s="96">
        <v>200</v>
      </c>
      <c r="D12" s="70">
        <v>1.46</v>
      </c>
      <c r="E12" s="70">
        <v>3.92</v>
      </c>
      <c r="F12" s="78">
        <v>10.199999999999999</v>
      </c>
      <c r="G12" s="98">
        <v>82</v>
      </c>
      <c r="H12" s="98">
        <v>39.14</v>
      </c>
      <c r="I12" s="98">
        <v>23.98</v>
      </c>
      <c r="J12" s="98">
        <v>1.34</v>
      </c>
      <c r="K12" s="98">
        <v>8.2200000000000006</v>
      </c>
      <c r="L12" s="98">
        <v>0</v>
      </c>
      <c r="M12" s="98">
        <v>0</v>
      </c>
      <c r="N12" s="99">
        <v>0</v>
      </c>
    </row>
    <row r="13" spans="1:14" ht="15.75" customHeight="1" x14ac:dyDescent="0.25">
      <c r="A13" s="66">
        <v>109</v>
      </c>
      <c r="B13" s="67" t="s">
        <v>50</v>
      </c>
      <c r="C13" s="103">
        <v>150</v>
      </c>
      <c r="D13" s="65">
        <v>18.45</v>
      </c>
      <c r="E13" s="65">
        <v>14.25</v>
      </c>
      <c r="F13" s="69">
        <v>29.7</v>
      </c>
      <c r="G13" s="69">
        <v>321</v>
      </c>
      <c r="H13" s="65">
        <v>211.05</v>
      </c>
      <c r="I13" s="69">
        <v>0</v>
      </c>
      <c r="J13" s="65">
        <v>0.75</v>
      </c>
      <c r="K13" s="69">
        <v>0.3</v>
      </c>
      <c r="L13" s="69">
        <v>0</v>
      </c>
      <c r="M13" s="69">
        <v>0.3</v>
      </c>
      <c r="N13" s="68">
        <v>1.24</v>
      </c>
    </row>
    <row r="14" spans="1:14" x14ac:dyDescent="0.25">
      <c r="A14" s="89">
        <v>261</v>
      </c>
      <c r="B14" s="90" t="s">
        <v>28</v>
      </c>
      <c r="C14" s="117">
        <v>200</v>
      </c>
      <c r="D14" s="91">
        <v>0.08</v>
      </c>
      <c r="E14" s="91">
        <v>0.04</v>
      </c>
      <c r="F14" s="92">
        <v>6.83</v>
      </c>
      <c r="G14" s="91">
        <v>28</v>
      </c>
      <c r="H14" s="88">
        <v>0</v>
      </c>
      <c r="I14" s="88">
        <v>2.9</v>
      </c>
      <c r="J14" s="88">
        <v>0.08</v>
      </c>
      <c r="K14" s="88">
        <v>8.0500000000000007</v>
      </c>
      <c r="L14" s="88">
        <v>9.8000000000000007</v>
      </c>
      <c r="M14" s="88">
        <v>5.24</v>
      </c>
      <c r="N14" s="88">
        <v>0.91</v>
      </c>
    </row>
    <row r="15" spans="1:14" x14ac:dyDescent="0.25">
      <c r="A15" s="60"/>
      <c r="B15" s="59" t="s">
        <v>27</v>
      </c>
      <c r="C15" s="108">
        <v>40</v>
      </c>
      <c r="D15" s="59">
        <v>3.16</v>
      </c>
      <c r="E15" s="59">
        <v>0.4</v>
      </c>
      <c r="F15" s="59">
        <v>19.32</v>
      </c>
      <c r="G15" s="59">
        <v>95</v>
      </c>
      <c r="H15" s="59">
        <v>0.08</v>
      </c>
      <c r="I15" s="59">
        <v>0</v>
      </c>
      <c r="J15" s="59">
        <v>0</v>
      </c>
      <c r="K15" s="59">
        <v>15.5</v>
      </c>
      <c r="L15" s="59">
        <v>43.5</v>
      </c>
      <c r="M15" s="59">
        <v>44.5</v>
      </c>
      <c r="N15" s="59">
        <v>1.97</v>
      </c>
    </row>
    <row r="16" spans="1:14" x14ac:dyDescent="0.25">
      <c r="A16" s="60"/>
      <c r="B16" s="59" t="s">
        <v>29</v>
      </c>
      <c r="C16" s="108">
        <v>20</v>
      </c>
      <c r="D16" s="59">
        <v>1.32</v>
      </c>
      <c r="E16" s="59">
        <v>0.24</v>
      </c>
      <c r="F16" s="59">
        <v>6.68</v>
      </c>
      <c r="G16" s="59">
        <v>52</v>
      </c>
      <c r="H16" s="59">
        <v>0.08</v>
      </c>
      <c r="I16" s="59">
        <v>0</v>
      </c>
      <c r="J16" s="59">
        <v>0</v>
      </c>
      <c r="K16" s="59">
        <v>10.5</v>
      </c>
      <c r="L16" s="59">
        <v>65</v>
      </c>
      <c r="M16" s="59">
        <v>28.5</v>
      </c>
      <c r="N16" s="59">
        <v>1.8</v>
      </c>
    </row>
    <row r="17" spans="1:14" x14ac:dyDescent="0.25">
      <c r="A17" s="6"/>
      <c r="B17" s="6" t="s">
        <v>21</v>
      </c>
      <c r="C17" s="6"/>
      <c r="D17" s="6">
        <f t="shared" ref="D17:N17" si="0">SUM(D11:D16)</f>
        <v>25.189999999999998</v>
      </c>
      <c r="E17" s="6">
        <f t="shared" si="0"/>
        <v>24.849999999999998</v>
      </c>
      <c r="F17" s="6">
        <f t="shared" si="0"/>
        <v>78.19</v>
      </c>
      <c r="G17" s="6">
        <f t="shared" si="0"/>
        <v>650.78</v>
      </c>
      <c r="H17" s="6">
        <f t="shared" si="0"/>
        <v>250.75000000000003</v>
      </c>
      <c r="I17" s="6">
        <f t="shared" si="0"/>
        <v>70.62</v>
      </c>
      <c r="J17" s="6">
        <f t="shared" si="0"/>
        <v>2.67</v>
      </c>
      <c r="K17" s="6">
        <f t="shared" si="0"/>
        <v>68.13</v>
      </c>
      <c r="L17" s="6">
        <f t="shared" si="0"/>
        <v>138.62</v>
      </c>
      <c r="M17" s="6">
        <f t="shared" si="0"/>
        <v>84.210000000000008</v>
      </c>
      <c r="N17" s="6">
        <f t="shared" si="0"/>
        <v>6.67</v>
      </c>
    </row>
    <row r="18" spans="1:14" x14ac:dyDescent="0.2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</row>
    <row r="19" spans="1:14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</row>
    <row r="20" spans="1:14" x14ac:dyDescent="0.25">
      <c r="A20" s="58"/>
      <c r="B20" s="58"/>
      <c r="C20" s="58"/>
      <c r="D20" s="58"/>
      <c r="E20" s="58"/>
      <c r="F20" s="58">
        <f>F17/D17</f>
        <v>3.1040095275903137</v>
      </c>
      <c r="G20" s="58"/>
      <c r="H20" s="58"/>
      <c r="I20" s="58"/>
      <c r="J20" s="58"/>
      <c r="K20" s="58"/>
      <c r="L20" s="58"/>
      <c r="M20" s="58"/>
      <c r="N20" s="58"/>
    </row>
  </sheetData>
  <mergeCells count="3">
    <mergeCell ref="D7:F7"/>
    <mergeCell ref="H7:J7"/>
    <mergeCell ref="K7:N7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E22" sqref="E22"/>
    </sheetView>
  </sheetViews>
  <sheetFormatPr defaultRowHeight="15" x14ac:dyDescent="0.25"/>
  <cols>
    <col min="1" max="1" width="6" customWidth="1"/>
    <col min="2" max="2" width="28.85546875" customWidth="1"/>
    <col min="8" max="8" width="6.5703125" customWidth="1"/>
    <col min="9" max="9" width="6.85546875" customWidth="1"/>
    <col min="10" max="10" width="7.42578125" customWidth="1"/>
  </cols>
  <sheetData>
    <row r="1" spans="1:14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x14ac:dyDescent="0.25">
      <c r="A2" s="72"/>
      <c r="B2" s="76" t="s">
        <v>39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x14ac:dyDescent="0.25">
      <c r="A3" s="72"/>
      <c r="B3" s="76" t="s">
        <v>47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4" x14ac:dyDescent="0.25">
      <c r="A4" s="72"/>
      <c r="B4" s="72" t="s">
        <v>2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4" x14ac:dyDescent="0.25">
      <c r="A5" s="72"/>
      <c r="B5" s="82" t="s">
        <v>69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14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</row>
    <row r="7" spans="1:14" ht="39.75" customHeight="1" x14ac:dyDescent="0.25">
      <c r="A7" s="74" t="s">
        <v>3</v>
      </c>
      <c r="B7" s="3" t="s">
        <v>4</v>
      </c>
      <c r="C7" s="3" t="s">
        <v>5</v>
      </c>
      <c r="D7" s="125" t="s">
        <v>6</v>
      </c>
      <c r="E7" s="126"/>
      <c r="F7" s="127"/>
      <c r="G7" s="4" t="s">
        <v>7</v>
      </c>
      <c r="H7" s="125" t="s">
        <v>8</v>
      </c>
      <c r="I7" s="126"/>
      <c r="J7" s="127"/>
      <c r="K7" s="125" t="s">
        <v>9</v>
      </c>
      <c r="L7" s="126"/>
      <c r="M7" s="126"/>
      <c r="N7" s="127"/>
    </row>
    <row r="8" spans="1:14" x14ac:dyDescent="0.25">
      <c r="A8" s="73"/>
      <c r="B8" s="73"/>
      <c r="C8" s="73"/>
      <c r="D8" s="74" t="s">
        <v>10</v>
      </c>
      <c r="E8" s="74" t="s">
        <v>11</v>
      </c>
      <c r="F8" s="74" t="s">
        <v>12</v>
      </c>
      <c r="G8" s="74"/>
      <c r="H8" s="74" t="s">
        <v>13</v>
      </c>
      <c r="I8" s="74" t="s">
        <v>14</v>
      </c>
      <c r="J8" s="74" t="s">
        <v>15</v>
      </c>
      <c r="K8" s="74" t="s">
        <v>16</v>
      </c>
      <c r="L8" s="74" t="s">
        <v>17</v>
      </c>
      <c r="M8" s="74" t="s">
        <v>18</v>
      </c>
      <c r="N8" s="74" t="s">
        <v>19</v>
      </c>
    </row>
    <row r="9" spans="1:14" x14ac:dyDescent="0.25">
      <c r="A9" s="73"/>
      <c r="B9" s="73" t="s">
        <v>20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1:14" x14ac:dyDescent="0.25">
      <c r="A10" s="74"/>
      <c r="B10" s="73" t="s">
        <v>22</v>
      </c>
      <c r="C10" s="74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1:14" ht="16.5" customHeight="1" x14ac:dyDescent="0.25">
      <c r="A11" s="109">
        <v>12</v>
      </c>
      <c r="B11" s="71" t="s">
        <v>63</v>
      </c>
      <c r="C11" s="121">
        <v>30</v>
      </c>
      <c r="D11" s="99">
        <v>0.24</v>
      </c>
      <c r="E11" s="99">
        <v>0.03</v>
      </c>
      <c r="F11" s="99">
        <v>0.78</v>
      </c>
      <c r="G11" s="99">
        <v>4.2</v>
      </c>
      <c r="H11" s="99">
        <v>0.01</v>
      </c>
      <c r="I11" s="99">
        <v>1.5</v>
      </c>
      <c r="J11" s="99">
        <v>0</v>
      </c>
      <c r="K11" s="99">
        <v>6.9</v>
      </c>
      <c r="L11" s="99">
        <v>12.6</v>
      </c>
      <c r="M11" s="99">
        <v>4.2</v>
      </c>
      <c r="N11" s="99">
        <v>0.18</v>
      </c>
    </row>
    <row r="12" spans="1:14" ht="18.75" customHeight="1" x14ac:dyDescent="0.25">
      <c r="A12" s="96">
        <v>65</v>
      </c>
      <c r="B12" s="97" t="s">
        <v>54</v>
      </c>
      <c r="C12" s="96">
        <v>150</v>
      </c>
      <c r="D12" s="80">
        <v>1.26</v>
      </c>
      <c r="E12" s="80">
        <v>2.0099999999999998</v>
      </c>
      <c r="F12" s="80">
        <v>7.27</v>
      </c>
      <c r="G12" s="80">
        <v>52.35</v>
      </c>
      <c r="H12" s="80">
        <v>0</v>
      </c>
      <c r="I12" s="80">
        <v>3.45</v>
      </c>
      <c r="J12" s="80">
        <v>0</v>
      </c>
      <c r="K12" s="80">
        <v>3.45</v>
      </c>
      <c r="L12" s="80">
        <v>0</v>
      </c>
      <c r="M12" s="80">
        <v>0</v>
      </c>
      <c r="N12" s="86">
        <v>1.26</v>
      </c>
    </row>
    <row r="13" spans="1:14" s="81" customFormat="1" ht="18.75" customHeight="1" x14ac:dyDescent="0.25">
      <c r="A13" s="123">
        <v>167</v>
      </c>
      <c r="B13" s="124" t="s">
        <v>70</v>
      </c>
      <c r="C13" s="123">
        <v>80</v>
      </c>
      <c r="D13" s="124">
        <v>10.15</v>
      </c>
      <c r="E13" s="124">
        <v>4.21</v>
      </c>
      <c r="F13" s="124">
        <v>10.67</v>
      </c>
      <c r="G13" s="124">
        <v>121</v>
      </c>
      <c r="H13" s="124">
        <v>0.15</v>
      </c>
      <c r="I13" s="124">
        <v>0.26</v>
      </c>
      <c r="J13" s="124">
        <v>0.14000000000000001</v>
      </c>
      <c r="K13" s="124">
        <v>37.6</v>
      </c>
      <c r="L13" s="124">
        <v>188.2</v>
      </c>
      <c r="M13" s="124">
        <v>32.1</v>
      </c>
      <c r="N13" s="124">
        <v>0.99</v>
      </c>
    </row>
    <row r="14" spans="1:14" s="81" customFormat="1" ht="18.75" customHeight="1" x14ac:dyDescent="0.25">
      <c r="A14" s="123">
        <v>92</v>
      </c>
      <c r="B14" s="124" t="s">
        <v>42</v>
      </c>
      <c r="C14" s="123">
        <v>150</v>
      </c>
      <c r="D14" s="124">
        <v>3.15</v>
      </c>
      <c r="E14" s="124">
        <v>6.75</v>
      </c>
      <c r="F14" s="124">
        <v>21.9</v>
      </c>
      <c r="G14" s="124">
        <v>163.5</v>
      </c>
      <c r="H14" s="124">
        <v>0.18</v>
      </c>
      <c r="I14" s="124">
        <v>25.65</v>
      </c>
      <c r="J14" s="124">
        <v>0.11</v>
      </c>
      <c r="K14" s="124">
        <v>131.4</v>
      </c>
      <c r="L14" s="124">
        <v>95.78</v>
      </c>
      <c r="M14" s="124">
        <v>32.299999999999997</v>
      </c>
      <c r="N14" s="124">
        <v>1.17</v>
      </c>
    </row>
    <row r="15" spans="1:14" ht="18" customHeight="1" x14ac:dyDescent="0.25">
      <c r="A15" s="89">
        <v>261</v>
      </c>
      <c r="B15" s="90" t="s">
        <v>28</v>
      </c>
      <c r="C15" s="117">
        <v>200</v>
      </c>
      <c r="D15" s="91">
        <v>0.08</v>
      </c>
      <c r="E15" s="91">
        <v>0.04</v>
      </c>
      <c r="F15" s="92">
        <v>6.83</v>
      </c>
      <c r="G15" s="91">
        <v>28</v>
      </c>
      <c r="H15" s="88">
        <v>0</v>
      </c>
      <c r="I15" s="88">
        <v>2.9</v>
      </c>
      <c r="J15" s="88">
        <v>0.08</v>
      </c>
      <c r="K15" s="88">
        <v>8.0500000000000007</v>
      </c>
      <c r="L15" s="88">
        <v>9.8000000000000007</v>
      </c>
      <c r="M15" s="88">
        <v>5.24</v>
      </c>
      <c r="N15" s="88">
        <v>0.91</v>
      </c>
    </row>
    <row r="16" spans="1:14" x14ac:dyDescent="0.25">
      <c r="A16" s="74"/>
      <c r="B16" s="73" t="s">
        <v>27</v>
      </c>
      <c r="C16" s="108">
        <v>40</v>
      </c>
      <c r="D16" s="73">
        <v>3.16</v>
      </c>
      <c r="E16" s="73">
        <v>0.4</v>
      </c>
      <c r="F16" s="73">
        <v>19.32</v>
      </c>
      <c r="G16" s="73">
        <v>95</v>
      </c>
      <c r="H16" s="73">
        <v>0.08</v>
      </c>
      <c r="I16" s="73">
        <v>0</v>
      </c>
      <c r="J16" s="73">
        <v>0</v>
      </c>
      <c r="K16" s="73">
        <v>15.5</v>
      </c>
      <c r="L16" s="73">
        <v>43.5</v>
      </c>
      <c r="M16" s="73">
        <v>44.5</v>
      </c>
      <c r="N16" s="73">
        <v>1.97</v>
      </c>
    </row>
    <row r="17" spans="1:14" x14ac:dyDescent="0.25">
      <c r="A17" s="74"/>
      <c r="B17" s="73" t="s">
        <v>29</v>
      </c>
      <c r="C17" s="108">
        <v>20</v>
      </c>
      <c r="D17" s="73">
        <v>1.32</v>
      </c>
      <c r="E17" s="73">
        <v>0.24</v>
      </c>
      <c r="F17" s="73">
        <v>6.68</v>
      </c>
      <c r="G17" s="73">
        <v>52</v>
      </c>
      <c r="H17" s="73">
        <v>0.08</v>
      </c>
      <c r="I17" s="73">
        <v>0</v>
      </c>
      <c r="J17" s="73">
        <v>0</v>
      </c>
      <c r="K17" s="73">
        <v>10.5</v>
      </c>
      <c r="L17" s="73">
        <v>65</v>
      </c>
      <c r="M17" s="73">
        <v>28.5</v>
      </c>
      <c r="N17" s="73">
        <v>1.8</v>
      </c>
    </row>
    <row r="18" spans="1:14" x14ac:dyDescent="0.25">
      <c r="A18" s="6"/>
      <c r="B18" s="6" t="s">
        <v>21</v>
      </c>
      <c r="C18" s="6"/>
      <c r="D18" s="6">
        <f t="shared" ref="D18:N18" si="0">SUM(D11:D17)</f>
        <v>19.36</v>
      </c>
      <c r="E18" s="6">
        <f t="shared" si="0"/>
        <v>13.68</v>
      </c>
      <c r="F18" s="6">
        <f t="shared" si="0"/>
        <v>73.449999999999989</v>
      </c>
      <c r="G18" s="6">
        <f t="shared" si="0"/>
        <v>516.04999999999995</v>
      </c>
      <c r="H18" s="6">
        <f t="shared" si="0"/>
        <v>0.5</v>
      </c>
      <c r="I18" s="6">
        <f t="shared" si="0"/>
        <v>33.76</v>
      </c>
      <c r="J18" s="6">
        <f t="shared" si="0"/>
        <v>0.33</v>
      </c>
      <c r="K18" s="6">
        <f t="shared" si="0"/>
        <v>213.40000000000003</v>
      </c>
      <c r="L18" s="6">
        <f t="shared" si="0"/>
        <v>414.88</v>
      </c>
      <c r="M18" s="6">
        <f t="shared" si="0"/>
        <v>146.83999999999997</v>
      </c>
      <c r="N18" s="6">
        <f t="shared" si="0"/>
        <v>8.2799999999999994</v>
      </c>
    </row>
    <row r="19" spans="1:14" x14ac:dyDescent="0.2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</row>
    <row r="20" spans="1:14" x14ac:dyDescent="0.25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</row>
    <row r="21" spans="1:14" x14ac:dyDescent="0.25">
      <c r="A21" s="72"/>
      <c r="B21" s="72"/>
      <c r="C21" s="72"/>
      <c r="D21" s="72"/>
      <c r="E21" s="72"/>
      <c r="F21" s="72">
        <f>F18/D18</f>
        <v>3.7939049586776856</v>
      </c>
      <c r="G21" s="72"/>
      <c r="H21" s="72"/>
      <c r="I21" s="72"/>
      <c r="J21" s="72"/>
      <c r="K21" s="72"/>
      <c r="L21" s="72"/>
      <c r="M21" s="72"/>
      <c r="N21" s="72"/>
    </row>
  </sheetData>
  <mergeCells count="3">
    <mergeCell ref="D7:F7"/>
    <mergeCell ref="H7:J7"/>
    <mergeCell ref="K7:N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2024-07-02T12:13:42Z</cp:lastPrinted>
  <dcterms:created xsi:type="dcterms:W3CDTF">2023-02-22T04:38:42Z</dcterms:created>
  <dcterms:modified xsi:type="dcterms:W3CDTF">2025-03-04T04:35:30Z</dcterms:modified>
</cp:coreProperties>
</file>